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JELENA\DESKTOP\2026\FINANCIJSKI PLAN ZA 2026. G\IZVJEŠTAJ O IZVRŠENJU FP 1.1.-30.6.2026\"/>
    </mc:Choice>
  </mc:AlternateContent>
  <xr:revisionPtr revIDLastSave="0" documentId="13_ncr:1_{3115D22A-9FBB-45BB-B468-409590A7E53C}" xr6:coauthVersionLast="47" xr6:coauthVersionMax="47" xr10:uidLastSave="{00000000-0000-0000-0000-000000000000}"/>
  <bookViews>
    <workbookView xWindow="28680" yWindow="-120" windowWidth="29040" windowHeight="15720" xr2:uid="{6AB4B3C0-1F0E-4B72-9DAA-8C2FF426731F}"/>
  </bookViews>
  <sheets>
    <sheet name="SAŽETAK" sheetId="1" r:id="rId1"/>
    <sheet name="RAČUN PRIHODA I RASHODA" sheetId="2" r:id="rId2"/>
    <sheet name="IZVJEŠTAJ O PRIHODIMA I RASHODI" sheetId="3" r:id="rId3"/>
    <sheet name="IZVJEŠTAJ O RASHODIMA PREMA FUN" sheetId="4" r:id="rId4"/>
    <sheet name=" RAČUN FINANCIRANJA" sheetId="5" r:id="rId5"/>
    <sheet name="IZVJEŠTAJ RAČUNA FINANCIRANJA" sheetId="6" r:id="rId6"/>
    <sheet name="POSEBNI DIO" sheetId="7" r:id="rId7"/>
    <sheet name="POSEBNI DIO- PROGR.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F32" i="1"/>
  <c r="E32" i="1"/>
  <c r="F31" i="1"/>
  <c r="E31" i="1"/>
</calcChain>
</file>

<file path=xl/sharedStrings.xml><?xml version="1.0" encoding="utf-8"?>
<sst xmlns="http://schemas.openxmlformats.org/spreadsheetml/2006/main" count="816" uniqueCount="295">
  <si>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</si>
  <si>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</si>
  <si>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</si>
  <si>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</si>
  <si>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</si>
  <si>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</si>
  <si>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Plan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</si>
  <si>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</si>
  <si>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</si>
  <si>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</si>
  <si>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</si>
  <si>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</si>
  <si>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</si>
  <si>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</si>
  <si>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</si>
  <si>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</si>
  <si>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</si>
  <si>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</si>
  <si>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</si>
  <si>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</si>
  <si>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</si>
  <si>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</si>
  <si>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</si>
  <si>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</si>
  <si>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</si>
  <si>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</si>
  <si>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</si>
  <si>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</si>
  <si>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</si>
  <si>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</si>
  <si>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</si>
  <si>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</si>
  <si>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</si>
  <si>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</si>
  <si>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</si>
  <si>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</si>
  <si>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</si>
  <si>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</si>
  <si>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</si>
  <si>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</si>
  <si>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</si>
  <si>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</si>
  <si>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</si>
  <si>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</si>
  <si>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</si>
  <si>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</si>
  <si>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</si>
  <si>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</si>
  <si>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</si>
  <si>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</si>
  <si>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</si>
  <si>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</si>
  <si>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</si>
  <si>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</si>
  <si>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</si>
  <si>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</si>
  <si>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</si>
  <si>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</si>
  <si>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</si>
  <si>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</si>
  <si>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</si>
  <si>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</si>
  <si>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</si>
  <si>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</si>
  <si>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</si>
  <si>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</si>
  <si>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</si>
  <si>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</si>
  <si>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</si>
  <si>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</si>
  <si>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</si>
  <si>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</si>
  <si>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7</t>
  </si>
  <si>
    <t>Prihodi od prodaje nefinancijske imovine</t>
  </si>
  <si>
    <t>72</t>
  </si>
  <si>
    <t>Prihodi od prodaje proizvedene dugotrajne imovine</t>
  </si>
  <si>
    <t>723</t>
  </si>
  <si>
    <t>Prihodi od prodaje prijevoznih sredstava</t>
  </si>
  <si>
    <t>7231</t>
  </si>
  <si>
    <t>Prijevozna sredstva u cestovnom prometu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</si>
  <si>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</si>
  <si>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</si>
  <si>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</si>
  <si>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</si>
  <si>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</si>
  <si>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</si>
  <si>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</si>
  <si>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</si>
  <si>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</si>
  <si>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</si>
  <si>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</si>
  <si>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</si>
  <si>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</si>
  <si>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</si>
  <si>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</si>
  <si>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</si>
  <si>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</si>
  <si>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</si>
  <si>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</si>
  <si>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</si>
  <si>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</si>
  <si>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</si>
  <si>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</si>
  <si>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</si>
  <si>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</si>
  <si>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</si>
  <si>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</si>
  <si>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</si>
  <si>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</si>
  <si>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</si>
  <si>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</si>
  <si>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</si>
  <si>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</si>
  <si>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</si>
  <si>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</si>
  <si>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</si>
  <si>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</si>
  <si>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</si>
  <si>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</si>
  <si>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</si>
  <si>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</si>
  <si>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</si>
  <si>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</si>
  <si>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</si>
  <si>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</si>
  <si>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</si>
  <si>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</si>
  <si>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</si>
  <si>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</si>
  <si>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</si>
  <si>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</si>
  <si>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</si>
  <si>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</si>
  <si>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</si>
  <si>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</si>
  <si>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</si>
  <si>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</si>
  <si>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</si>
  <si>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</si>
  <si>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</si>
  <si>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</si>
  <si>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</si>
  <si>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</si>
  <si>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</si>
  <si>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</si>
  <si>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</si>
  <si>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</si>
  <si>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</si>
  <si>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</si>
  <si>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</si>
  <si>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</si>
  <si>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</si>
  <si>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</si>
  <si>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</si>
  <si>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</si>
  <si>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</si>
  <si>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</si>
  <si>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</si>
  <si>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</si>
  <si>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</si>
  <si>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</si>
  <si>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</si>
  <si>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</si>
  <si>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</si>
  <si>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</si>
  <si>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</si>
  <si>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</si>
  <si>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</si>
  <si>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</si>
  <si>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Rashodi za donacije, kazne, naknade šteta i kapitalne pomoći</t>
  </si>
  <si>
    <t>381</t>
  </si>
  <si>
    <t>3811</t>
  </si>
  <si>
    <t>Tekuće donacije u novcu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</si>
  <si>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</si>
  <si>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</si>
  <si>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</si>
  <si>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</si>
  <si>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</si>
  <si>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</si>
  <si>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</si>
  <si>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</si>
  <si>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</si>
  <si>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</si>
  <si>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</si>
  <si>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</si>
  <si>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</si>
  <si>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</si>
  <si>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</si>
  <si>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</si>
  <si>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</si>
  <si>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</si>
  <si>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</si>
  <si>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</si>
  <si>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</si>
  <si>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</si>
  <si>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</si>
  <si>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</si>
  <si>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451</t>
  </si>
  <si>
    <t>Dodatna ulaganja na građevinskim objektima</t>
  </si>
  <si>
    <t>4511</t>
  </si>
  <si>
    <t>1.2.2. IZVJEŠTAJ O PRIHODIMA I RASHODIMA PREMA IZVORIMA FINANCIRANJA</t>
  </si>
  <si>
    <t xml:space="preserve"> </t>
  </si>
  <si>
    <t>Ostvarenje / izvršenje 30.6.2025.</t>
  </si>
  <si>
    <t>Ostvarenje / izvršenje 30.6.2026.</t>
  </si>
  <si>
    <t>Indeks 
4 / 2</t>
  </si>
  <si>
    <t>1</t>
  </si>
  <si>
    <t>OPĆI PRIHODI I PRIMICI 2026</t>
  </si>
  <si>
    <t>11</t>
  </si>
  <si>
    <t>VLASTITI PRIHODI 2026</t>
  </si>
  <si>
    <t>5</t>
  </si>
  <si>
    <t>POMOĆI 2026</t>
  </si>
  <si>
    <t>50</t>
  </si>
  <si>
    <t>POMOĆI IZ DRŽAVNOG PRORAČUNA 2026</t>
  </si>
  <si>
    <t>51</t>
  </si>
  <si>
    <t>PROGRAMI UNIJE 2026</t>
  </si>
  <si>
    <t>52</t>
  </si>
  <si>
    <t>OSTALE POMOĆI 2026</t>
  </si>
  <si>
    <t>56</t>
  </si>
  <si>
    <t>FONDOVI EU 2026</t>
  </si>
  <si>
    <t>DONACIJE 2026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</si>
  <si>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</si>
  <si>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</si>
  <si>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</si>
  <si>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</si>
  <si>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</si>
  <si>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</si>
  <si>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</si>
  <si>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092 Srednjoškolsko  obrazovanje</t>
  </si>
  <si>
    <t>096 Dodatne usluge u obrazovanju</t>
  </si>
  <si>
    <t>098 Usluge obrazovanja koje nisu drugdje svrstane</t>
  </si>
  <si>
    <t>1.3.1. IZVJEŠTAJ RAČUNA FINANCIRANJA PREMA EKONOMSKOJ KLASIFIKACIJI</t>
  </si>
  <si>
    <t>1.3. RAČUN FINANCIRANJA</t>
  </si>
  <si>
    <t>1.3.2. IZVJEŠTAJ RAČUNA FINANCIRANJA PREMA IZVORIMA FINANCIRANJA</t>
  </si>
  <si>
    <t>2. POSEBNI DIO</t>
  </si>
  <si>
    <t>2.1. IZVJEŠTAJ PO ORGANIZACIJSKOJ KLASIFIKACIJI</t>
  </si>
  <si>
    <t>Indeks
3 / 2</t>
  </si>
  <si>
    <t xml:space="preserve">UKUPNO : </t>
  </si>
  <si>
    <t>RAZDJEL    500</t>
  </si>
  <si>
    <t>UPRAVNI ODJEL ZA OBRAZOVANJE, KULTURU I SPORT</t>
  </si>
  <si>
    <t>GLAVA    50001</t>
  </si>
  <si>
    <t>ODSJEK ZA OBRAZOVANJE I KULTURU</t>
  </si>
  <si>
    <t>GLAVA    50005</t>
  </si>
  <si>
    <t>OSTALI IZDACI ZA SREDNJE ŠKOLE</t>
  </si>
  <si>
    <t>2. POSEBNI DIO
2.1. IZVJEŠTAJ PO PROGRAMSKOJ KLASIFIKACIJI</t>
  </si>
  <si>
    <t>Indeks 
3 / 2</t>
  </si>
  <si>
    <t>Izvor financiranja   1</t>
  </si>
  <si>
    <t>Izvor financiranja   3</t>
  </si>
  <si>
    <t>Izvor financiranja   5</t>
  </si>
  <si>
    <t>Pomoći iz državnog proračuna 2026</t>
  </si>
  <si>
    <t>PROGRAM    1013</t>
  </si>
  <si>
    <t>ŠKOLSTVO</t>
  </si>
  <si>
    <t>Aktivnost A101304</t>
  </si>
  <si>
    <t>NATJECANJA UČENIKA</t>
  </si>
  <si>
    <t>Izvor financiranja   11</t>
  </si>
  <si>
    <t>Opći prihodi i primici 2026</t>
  </si>
  <si>
    <t>Aktivnost A101319</t>
  </si>
  <si>
    <t>ASISTENTI U NASTAVI</t>
  </si>
  <si>
    <t>Izvor financiranja   52</t>
  </si>
  <si>
    <t>Ostale pomoći 2026</t>
  </si>
  <si>
    <t>Aktivnost A101340</t>
  </si>
  <si>
    <t>JEDNOKRATNE FINANCIJSKE POTPORE UČENICIMA SŠ</t>
  </si>
  <si>
    <t>Aktivnost A101348</t>
  </si>
  <si>
    <t>IZNAD STANDARDA U OBRAZOVANJU - SŠ</t>
  </si>
  <si>
    <t>Aktivnost A101352</t>
  </si>
  <si>
    <t>MATERIJALNI I FINANCIJSKI RASHODI ZA SREDNJE ŠKOLE - DECENTRALIZIRANA SREDSTVA</t>
  </si>
  <si>
    <t>3227</t>
  </si>
  <si>
    <t>Službena, radna i zaštitna odjeća i obuća</t>
  </si>
  <si>
    <t>Izvor financiranja   50</t>
  </si>
  <si>
    <t>Pomoći iz državnog proračuna kroz opće prihode i primitke 2026</t>
  </si>
  <si>
    <t>Aktivnost A101354</t>
  </si>
  <si>
    <t>PRIJEVOZ ZAPOSLENIKA ZA SREDNJE ŠKOLE - DECENTRALIZIRANA SREDSTVA</t>
  </si>
  <si>
    <t>Aktivnost A101355</t>
  </si>
  <si>
    <t>INVESTICIJSKO ODRŽAVANJE ZA SREDNJE ŠKOLE - DECENTRALIZIRANA SREDSTVA</t>
  </si>
  <si>
    <t>Aktivnost A101353</t>
  </si>
  <si>
    <t>ENERGENTI ZA SREDNJE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</si>
  <si>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</si>
  <si>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</si>
  <si>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</si>
  <si>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</si>
  <si>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Pomoći iz državnog proračuna kroz nacionalno sufinanciranje EU projekata 2026</t>
  </si>
  <si>
    <t>Izvor financiranja   56</t>
  </si>
  <si>
    <t>Europski socijalni fond plus – raspoloživ predujam 2026</t>
  </si>
  <si>
    <t>Programi Unije 2026</t>
  </si>
  <si>
    <t>Izvor financiranja   6</t>
  </si>
  <si>
    <t>DONACIJE</t>
  </si>
  <si>
    <t>Aktivnost A101318</t>
  </si>
  <si>
    <t>OSTALI IZDACI ZA SREDNJE ŠKOLE (IZVOR FINANCIRANJA VLASTITI I OSTALI PRIHODI)</t>
  </si>
  <si>
    <t>Izvor financiranja   31</t>
  </si>
  <si>
    <t>Vlastiti prihodi 2026</t>
  </si>
  <si>
    <t>4262</t>
  </si>
  <si>
    <t>Ulaganja u računalne programe</t>
  </si>
  <si>
    <t>Izvor financiranja   51</t>
  </si>
  <si>
    <t>Programi Unije – raspoloživ predujam 2026</t>
  </si>
  <si>
    <t>Izvor financiranja   61</t>
  </si>
  <si>
    <t>TEKUĆE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</si>
</sst>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NumberFormat="1" applyFont="1" applyBorder="1" applyAlignment="1" applyProtection="1">
      <alignment horizontal="center" vertical="center" wrapText="1" shrinkToFit="1" readingOrder="1"/>
    </xf>
    <xf numFmtId="49" fontId="1" fillId="0" borderId="1" xfId="0" applyNumberFormat="1" applyFont="1" applyBorder="1" applyAlignment="1" applyProtection="1">
      <alignment horizontal="center" vertical="center" wrapText="1" shrinkToFit="1" readingOrder="1"/>
    </xf>
    <xf numFmtId="0" fontId="1" fillId="0" borderId="2" xfId="0" applyNumberFormat="1" applyFont="1" applyBorder="1" applyAlignment="1" applyProtection="1">
      <alignment horizontal="center" vertical="center" wrapText="1" shrinkToFit="1" readingOrder="1"/>
    </xf>
    <xf numFmtId="0" fontId="1" fillId="2" borderId="2" xfId="0" applyNumberFormat="1" applyFont="1" applyFill="1" applyBorder="1" applyAlignment="1" applyProtection="1">
      <alignment horizontal="left" vertical="center" wrapText="1" shrinkToFit="1" readingOrder="1"/>
    </xf>
    <xf numFmtId="4" fontId="1" fillId="2" borderId="2" xfId="0" applyNumberFormat="1" applyFont="1" applyFill="1" applyBorder="1" applyAlignment="1" applyProtection="1">
      <alignment horizontal="right" vertical="center" wrapText="1" shrinkToFit="1" readingOrder="1"/>
    </xf>
    <xf numFmtId="0" fontId="2" fillId="0" borderId="2" xfId="0" applyNumberFormat="1" applyFont="1" applyBorder="1" applyAlignment="1" applyProtection="1">
      <alignment horizontal="left" vertical="center" wrapText="1" shrinkToFit="1" readingOrder="1"/>
    </xf>
    <xf numFmtId="4" fontId="2" fillId="0" borderId="2" xfId="0" applyNumberFormat="1" applyFont="1" applyBorder="1" applyAlignment="1" applyProtection="1">
      <alignment horizontal="right" vertical="center" wrapText="1" shrinkToFit="1" readingOrder="1"/>
    </xf>
    <xf numFmtId="0" fontId="2" fillId="3" borderId="2" xfId="0" applyNumberFormat="1" applyFont="1" applyFill="1" applyBorder="1" applyAlignment="1" applyProtection="1">
      <alignment horizontal="left" vertical="center" wrapText="1" shrinkToFit="1" readingOrder="1"/>
    </xf>
    <xf numFmtId="4" fontId="2" fillId="3" borderId="2" xfId="0" applyNumberFormat="1" applyFont="1" applyFill="1" applyBorder="1" applyAlignment="1" applyProtection="1">
      <alignment horizontal="right" vertical="center" wrapText="1" shrinkToFit="1" readingOrder="1"/>
    </xf>
    <xf numFmtId="0" fontId="1" fillId="0" borderId="1" xfId="0" applyNumberFormat="1" applyFont="1" applyBorder="1" applyAlignment="1" applyProtection="1">
      <alignment horizontal="left" vertical="center" wrapText="1" shrinkToFit="1" readingOrder="1"/>
    </xf>
    <xf numFmtId="4" fontId="1" fillId="0" borderId="1" xfId="0" applyNumberFormat="1" applyFont="1" applyBorder="1" applyAlignment="1" applyProtection="1">
      <alignment horizontal="right" vertical="center" wrapText="1" shrinkToFit="1" readingOrder="1"/>
    </xf>
    <xf numFmtId="49" fontId="1" fillId="2" borderId="3" xfId="0" applyNumberFormat="1" applyFont="1" applyFill="1" applyBorder="1" applyAlignment="1">
      <alignment horizontal="center" vertical="center" wrapText="1" shrinkToFit="1" readingOrder="1"/>
    </xf>
    <xf numFmtId="0" fontId="1" fillId="2" borderId="3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0" fontId="1" fillId="0" borderId="1" xfId="0" applyFont="1" applyBorder="1" applyAlignment="1">
      <alignment horizontal="left" vertical="center" wrapText="1" shrinkToFit="1" readingOrder="1"/>
    </xf>
    <xf numFmtId="49" fontId="1" fillId="0" borderId="3" xfId="0" applyNumberFormat="1" applyFont="1" applyBorder="1" applyAlignment="1">
      <alignment horizontal="left" vertical="center" wrapText="1" shrinkToFit="1" readingOrder="1"/>
    </xf>
    <xf numFmtId="4" fontId="1" fillId="0" borderId="3" xfId="0" applyNumberFormat="1" applyFont="1" applyBorder="1" applyAlignment="1">
      <alignment horizontal="right" vertical="center" wrapText="1" shrinkToFit="1" readingOrder="1"/>
    </xf>
    <xf numFmtId="0" fontId="1" fillId="0" borderId="3" xfId="0" applyFont="1" applyBorder="1" applyAlignment="1">
      <alignment horizontal="right" vertical="center" wrapText="1" shrinkToFit="1" readingOrder="1"/>
    </xf>
    <xf numFmtId="49" fontId="1" fillId="0" borderId="1" xfId="0" applyNumberFormat="1" applyFont="1" applyBorder="1" applyAlignment="1">
      <alignment horizontal="left" vertical="center" wrapText="1" shrinkToFit="1" readingOrder="1"/>
    </xf>
    <xf numFmtId="49" fontId="2" fillId="0" borderId="1" xfId="0" applyNumberFormat="1" applyFont="1" applyBorder="1" applyAlignment="1">
      <alignment horizontal="lef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" fontId="2" fillId="0" borderId="3" xfId="0" applyNumberFormat="1" applyFont="1" applyBorder="1" applyAlignment="1">
      <alignment horizontal="right" vertical="center" wrapText="1" shrinkToFit="1" readingOrder="1"/>
    </xf>
    <xf numFmtId="0" fontId="2" fillId="0" borderId="3" xfId="0" applyFont="1" applyBorder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0" fontId="7" fillId="0" borderId="3" xfId="0" applyFont="1" applyBorder="1" applyAlignment="1">
      <alignment horizontal="left" vertical="center" wrapText="1" shrinkToFit="1" readingOrder="1"/>
    </xf>
    <xf numFmtId="4" fontId="7" fillId="0" borderId="3" xfId="0" applyNumberFormat="1" applyFont="1" applyBorder="1" applyAlignment="1">
      <alignment horizontal="right" vertical="center" wrapText="1" shrinkToFit="1" readingOrder="1"/>
    </xf>
    <xf numFmtId="0" fontId="2" fillId="0" borderId="1" xfId="0" applyFont="1" applyBorder="1" applyAlignment="1">
      <alignment horizontal="left" vertical="center" wrapText="1" shrinkToFit="1" readingOrder="1"/>
    </xf>
    <xf numFmtId="0" fontId="2" fillId="0" borderId="3" xfId="0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0" fontId="1" fillId="2" borderId="1" xfId="0" applyFont="1" applyFill="1" applyBorder="1" applyAlignment="1">
      <alignment horizontal="center" vertical="center" wrapText="1" shrinkToFit="1" readingOrder="1"/>
    </xf>
    <xf numFmtId="0" fontId="1" fillId="0" borderId="2" xfId="0" applyFont="1" applyBorder="1" applyAlignment="1">
      <alignment horizontal="center" vertical="center" wrapText="1" shrinkToFit="1" readingOrder="1"/>
    </xf>
    <xf numFmtId="0" fontId="1" fillId="0" borderId="4" xfId="0" applyFont="1" applyBorder="1" applyAlignment="1">
      <alignment horizontal="center" vertical="center" wrapText="1" shrinkToFit="1" readingOrder="1"/>
    </xf>
    <xf numFmtId="0" fontId="1" fillId="0" borderId="2" xfId="0" applyFont="1" applyBorder="1" applyAlignment="1">
      <alignment horizontal="left" vertical="center" wrapText="1" shrinkToFit="1" readingOrder="1"/>
    </xf>
    <xf numFmtId="4" fontId="1" fillId="0" borderId="4" xfId="0" applyNumberFormat="1" applyFont="1" applyBorder="1" applyAlignment="1">
      <alignment horizontal="right" vertical="center" wrapText="1" shrinkToFit="1" readingOrder="1"/>
    </xf>
    <xf numFmtId="49" fontId="1" fillId="0" borderId="2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2" fillId="0" borderId="4" xfId="0" applyFont="1" applyBorder="1" applyAlignment="1">
      <alignment horizontal="right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0" fontId="2" fillId="0" borderId="4" xfId="0" applyFont="1" applyBorder="1" applyAlignment="1">
      <alignment horizontal="left" vertical="center" wrapText="1" shrinkToFit="1" readingOrder="1"/>
    </xf>
    <xf numFmtId="0" fontId="2" fillId="0" borderId="2" xfId="0" applyFont="1" applyBorder="1" applyAlignment="1">
      <alignment horizontal="left" vertical="center" wrapText="1" shrinkToFit="1" readingOrder="1"/>
    </xf>
    <xf numFmtId="0" fontId="1" fillId="0" borderId="4" xfId="0" applyFont="1" applyBorder="1" applyAlignment="1">
      <alignment horizontal="right" vertical="center" wrapText="1" shrinkToFit="1" readingOrder="1"/>
    </xf>
    <xf numFmtId="0" fontId="1" fillId="0" borderId="4" xfId="0" applyFont="1" applyBorder="1" applyAlignment="1">
      <alignment horizontal="left" vertical="center" wrapText="1" shrinkToFit="1" readingOrder="1"/>
    </xf>
    <xf numFmtId="0" fontId="1" fillId="0" borderId="3" xfId="0" applyFont="1" applyBorder="1" applyAlignment="1">
      <alignment horizontal="center" vertical="center" wrapText="1" shrinkToFit="1" readingOrder="1"/>
    </xf>
    <xf numFmtId="49" fontId="1" fillId="0" borderId="4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9" fontId="3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center" vertical="top" wrapText="1" shrinkToFit="1" readingOrder="1"/>
    </xf>
    <xf numFmtId="0" fontId="4" fillId="0" borderId="0" xfId="0" applyNumberFormat="1" applyFont="1" applyAlignment="1" applyProtection="1">
      <alignment horizontal="center" vertical="top" wrapText="1" shrinkToFit="1" readingOrder="1"/>
    </xf>
    <xf numFmtId="0" fontId="1" fillId="0" borderId="3" xfId="0" applyNumberFormat="1" applyFont="1" applyBorder="1" applyAlignment="1" applyProtection="1">
      <alignment horizontal="center" vertical="center" wrapText="1" shrinkToFit="1" readingOrder="1"/>
    </xf>
    <xf numFmtId="0" fontId="1" fillId="0" borderId="4" xfId="0" applyNumberFormat="1" applyFont="1" applyBorder="1" applyAlignment="1" applyProtection="1">
      <alignment horizontal="center" vertical="center" wrapText="1" shrinkToFit="1" readingOrder="1"/>
    </xf>
    <xf numFmtId="4" fontId="1" fillId="2" borderId="4" xfId="0" applyNumberFormat="1" applyFont="1" applyFill="1" applyBorder="1" applyAlignment="1" applyProtection="1">
      <alignment horizontal="right" vertical="center" wrapText="1" shrinkToFit="1" readingOrder="1"/>
    </xf>
    <xf numFmtId="4" fontId="2" fillId="0" borderId="4" xfId="0" applyNumberFormat="1" applyFont="1" applyBorder="1" applyAlignment="1" applyProtection="1">
      <alignment horizontal="right" vertical="center" wrapText="1" shrinkToFit="1" readingOrder="1"/>
    </xf>
    <xf numFmtId="0" fontId="1" fillId="0" borderId="3" xfId="0" applyNumberFormat="1" applyFont="1" applyBorder="1" applyAlignment="1" applyProtection="1">
      <alignment horizontal="right" vertical="center" wrapText="1" shrinkToFit="1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4" fontId="2" fillId="3" borderId="4" xfId="0" applyNumberFormat="1" applyFont="1" applyFill="1" applyBorder="1" applyAlignment="1" applyProtection="1">
      <alignment horizontal="right" vertical="center" wrapText="1" shrinkToFit="1" readingOrder="1"/>
    </xf>
    <xf numFmtId="0" fontId="3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1" fillId="2" borderId="1" xfId="0" applyFont="1" applyFill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4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center" vertical="center" wrapText="1" shrinkToFit="1" readingOrder="1"/>
    </xf>
    <xf numFmtId="49" fontId="1" fillId="0" borderId="2" xfId="0" applyNumberFormat="1" applyFont="1" applyBorder="1" applyAlignment="1">
      <alignment horizontal="left" vertical="center" wrapText="1" shrinkToFit="1" readingOrder="1"/>
    </xf>
    <xf numFmtId="0" fontId="1" fillId="0" borderId="1" xfId="0" applyFont="1" applyBorder="1" applyAlignment="1">
      <alignment horizontal="center" vertical="center" wrapText="1" shrinkToFit="1" readingOrder="1"/>
    </xf>
    <xf numFmtId="49" fontId="1" fillId="0" borderId="2" xfId="0" applyNumberFormat="1" applyFont="1" applyBorder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top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9" fontId="2" fillId="0" borderId="2" xfId="0" applyNumberFormat="1" applyFont="1" applyBorder="1" applyAlignment="1">
      <alignment horizontal="left" vertical="center" wrapText="1" shrinkToFit="1" readingOrder="1"/>
    </xf>
    <xf numFmtId="4" fontId="2" fillId="4" borderId="4" xfId="0" applyNumberFormat="1" applyFont="1" applyFill="1" applyBorder="1" applyAlignment="1" applyProtection="1">
      <alignment horizontal="righ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9A9A9"/>
      <rgbColor rgb="00DCDCDC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D3FA-47A4-477D-8DC8-7B346B241136}">
  <sheetPr>
    <outlinePr summaryBelow="0"/>
    <pageSetUpPr fitToPage="1"/>
  </sheetPr>
  <dimension ref="A1:H36"/>
  <sheetViews>
    <sheetView showGridLines="0" tabSelected="1" workbookViewId="0">
      <selection activeCell="B35" sqref="B35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</row>
    <row r="2" spans="1:8" ht="8.25" customHeight="1" x14ac:dyDescent="0.25"/>
    <row r="3" spans="1:8" ht="14.25" customHeight="1" x14ac:dyDescent="0.25">
      <c r="A3" s="50" t="s">
        <v>1</v>
      </c>
      <c r="B3" s="50"/>
      <c r="C3" s="50"/>
      <c r="D3" s="50"/>
      <c r="E3" s="50"/>
      <c r="F3" s="50"/>
      <c r="G3" s="50"/>
      <c r="H3" s="50"/>
    </row>
    <row r="4" spans="1:8" ht="12" customHeight="1" x14ac:dyDescent="0.25"/>
    <row r="5" spans="1:8" ht="13.5" customHeight="1" x14ac:dyDescent="0.25">
      <c r="A5" s="50" t="s">
        <v>2</v>
      </c>
      <c r="B5" s="50"/>
      <c r="C5" s="50"/>
      <c r="D5" s="50"/>
      <c r="E5" s="50"/>
      <c r="F5" s="50"/>
      <c r="G5" s="50"/>
      <c r="H5" s="50"/>
    </row>
    <row r="6" spans="1:8" ht="17.25" customHeight="1" x14ac:dyDescent="0.25"/>
    <row r="7" spans="1:8" ht="12.75" customHeight="1" x14ac:dyDescent="0.25">
      <c r="A7" s="51" t="s">
        <v>3</v>
      </c>
      <c r="B7" s="51"/>
      <c r="C7" s="51"/>
      <c r="D7" s="51"/>
      <c r="E7" s="51"/>
      <c r="F7" s="51"/>
      <c r="G7" s="51"/>
      <c r="H7" s="51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52" t="s">
        <v>9</v>
      </c>
      <c r="G9" s="52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3">
        <v>6</v>
      </c>
      <c r="G10" s="53"/>
    </row>
    <row r="11" spans="1:8" ht="24.75" customHeight="1" x14ac:dyDescent="0.25">
      <c r="A11" s="4" t="s">
        <v>10</v>
      </c>
      <c r="B11" s="5">
        <v>1602846.1</v>
      </c>
      <c r="C11" s="5">
        <v>3368292</v>
      </c>
      <c r="D11" s="5">
        <v>1710083.34</v>
      </c>
      <c r="E11" s="5">
        <v>106.69</v>
      </c>
      <c r="F11" s="54">
        <v>50.77</v>
      </c>
      <c r="G11" s="54"/>
    </row>
    <row r="12" spans="1:8" ht="24" customHeight="1" x14ac:dyDescent="0.25">
      <c r="A12" s="6" t="s">
        <v>11</v>
      </c>
      <c r="B12" s="7">
        <v>1602846.1</v>
      </c>
      <c r="C12" s="7">
        <v>3368292</v>
      </c>
      <c r="D12" s="7">
        <v>1709883.34</v>
      </c>
      <c r="E12" s="7">
        <v>106.68</v>
      </c>
      <c r="F12" s="55">
        <v>50.76</v>
      </c>
      <c r="G12" s="55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200</v>
      </c>
      <c r="E13" s="7">
        <v>0</v>
      </c>
      <c r="F13" s="55">
        <v>0</v>
      </c>
      <c r="G13" s="55"/>
    </row>
    <row r="14" spans="1:8" ht="24.75" customHeight="1" x14ac:dyDescent="0.25">
      <c r="A14" s="4" t="s">
        <v>13</v>
      </c>
      <c r="B14" s="5">
        <v>1821205.19</v>
      </c>
      <c r="C14" s="5">
        <v>3474316</v>
      </c>
      <c r="D14" s="5">
        <v>1732642.93</v>
      </c>
      <c r="E14" s="5">
        <v>95.14</v>
      </c>
      <c r="F14" s="54">
        <v>49.87</v>
      </c>
      <c r="G14" s="54"/>
    </row>
    <row r="15" spans="1:8" ht="24" customHeight="1" x14ac:dyDescent="0.25">
      <c r="A15" s="6" t="s">
        <v>14</v>
      </c>
      <c r="B15" s="7">
        <v>1805224.42</v>
      </c>
      <c r="C15" s="7">
        <v>3413445</v>
      </c>
      <c r="D15" s="7">
        <v>1728618.77</v>
      </c>
      <c r="E15" s="7">
        <v>95.76</v>
      </c>
      <c r="F15" s="55">
        <v>50.64</v>
      </c>
      <c r="G15" s="55"/>
    </row>
    <row r="16" spans="1:8" ht="24.75" customHeight="1" x14ac:dyDescent="0.25">
      <c r="A16" s="6" t="s">
        <v>15</v>
      </c>
      <c r="B16" s="7">
        <v>15980.77</v>
      </c>
      <c r="C16" s="7">
        <v>60871</v>
      </c>
      <c r="D16" s="7">
        <v>4024.16</v>
      </c>
      <c r="E16" s="7">
        <v>25.18</v>
      </c>
      <c r="F16" s="55">
        <v>6.61</v>
      </c>
      <c r="G16" s="55"/>
    </row>
    <row r="17" spans="1:8" ht="24" customHeight="1" x14ac:dyDescent="0.25">
      <c r="A17" s="4" t="s">
        <v>16</v>
      </c>
      <c r="B17" s="5">
        <v>-218359.09</v>
      </c>
      <c r="C17" s="5">
        <v>-106024</v>
      </c>
      <c r="D17" s="5">
        <v>-22559.59</v>
      </c>
      <c r="E17" s="5">
        <v>10.33</v>
      </c>
      <c r="F17" s="54">
        <v>21.28</v>
      </c>
      <c r="G17" s="54"/>
    </row>
    <row r="18" spans="1:8" ht="17.25" customHeight="1" x14ac:dyDescent="0.25"/>
    <row r="19" spans="1:8" ht="12.75" customHeight="1" x14ac:dyDescent="0.25">
      <c r="A19" s="51" t="s">
        <v>17</v>
      </c>
      <c r="B19" s="51"/>
      <c r="C19" s="51"/>
      <c r="D19" s="51"/>
      <c r="E19" s="51"/>
      <c r="F19" s="51"/>
      <c r="G19" s="51"/>
      <c r="H19" s="51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52" t="s">
        <v>9</v>
      </c>
      <c r="G21" s="52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53">
        <v>6</v>
      </c>
      <c r="G22" s="53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55">
        <v>0</v>
      </c>
      <c r="G23" s="55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55">
        <v>0</v>
      </c>
      <c r="G24" s="55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54">
        <v>0</v>
      </c>
      <c r="G25" s="54"/>
    </row>
    <row r="26" spans="1:8" ht="17.25" customHeight="1" x14ac:dyDescent="0.25"/>
    <row r="27" spans="1:8" ht="12.75" customHeight="1" x14ac:dyDescent="0.25">
      <c r="A27" s="51" t="s">
        <v>22</v>
      </c>
      <c r="B27" s="51"/>
      <c r="C27" s="51"/>
      <c r="D27" s="51"/>
      <c r="E27" s="51"/>
      <c r="F27" s="51"/>
      <c r="G27" s="51"/>
      <c r="H27" s="51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52" t="s">
        <v>9</v>
      </c>
      <c r="G29" s="52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53">
        <v>6</v>
      </c>
      <c r="G30" s="53"/>
    </row>
    <row r="31" spans="1:8" ht="24" customHeight="1" x14ac:dyDescent="0.25">
      <c r="A31" s="8" t="s">
        <v>23</v>
      </c>
      <c r="B31" s="9">
        <v>218359.09</v>
      </c>
      <c r="C31" s="9">
        <v>106024</v>
      </c>
      <c r="D31" s="9">
        <v>102069.02</v>
      </c>
      <c r="E31" s="9">
        <f>+D31/B31*100</f>
        <v>46.743655141629326</v>
      </c>
      <c r="F31" s="58">
        <f>+D31/C31*100</f>
        <v>96.26973138157399</v>
      </c>
      <c r="G31" s="58"/>
    </row>
    <row r="32" spans="1:8" ht="24" customHeight="1" x14ac:dyDescent="0.25">
      <c r="A32" s="4" t="s">
        <v>24</v>
      </c>
      <c r="B32" s="5">
        <v>218359.09</v>
      </c>
      <c r="C32" s="5">
        <v>106024</v>
      </c>
      <c r="D32" s="5">
        <v>102069.02</v>
      </c>
      <c r="E32" s="5">
        <f>+D32/B32*100</f>
        <v>46.743655141629326</v>
      </c>
      <c r="F32" s="73">
        <f>+D32/C32*100</f>
        <v>96.26973138157399</v>
      </c>
      <c r="G32" s="73"/>
    </row>
    <row r="33" spans="1:7" ht="50.25" customHeight="1" x14ac:dyDescent="0.25"/>
    <row r="34" spans="1:7" ht="25.5" customHeight="1" x14ac:dyDescent="0.25">
      <c r="A34" s="10" t="s">
        <v>25</v>
      </c>
      <c r="B34" s="11">
        <f>+B32</f>
        <v>218359.09</v>
      </c>
      <c r="C34" s="11">
        <v>106024</v>
      </c>
      <c r="D34" s="11">
        <v>125069.02</v>
      </c>
      <c r="E34" s="11"/>
      <c r="F34" s="56"/>
      <c r="G34" s="56"/>
    </row>
    <row r="35" spans="1:7" ht="21" customHeight="1" x14ac:dyDescent="0.25"/>
    <row r="36" spans="1:7" ht="53.25" customHeight="1" x14ac:dyDescent="0.25">
      <c r="A36" s="57" t="s">
        <v>26</v>
      </c>
      <c r="B36" s="57"/>
      <c r="C36" s="57"/>
      <c r="D36" s="57"/>
      <c r="E36" s="57"/>
      <c r="F36" s="57"/>
    </row>
  </sheetData>
  <mergeCells count="26">
    <mergeCell ref="F22:G22"/>
    <mergeCell ref="F23:G23"/>
    <mergeCell ref="F24:G24"/>
    <mergeCell ref="F34:G34"/>
    <mergeCell ref="A36:F36"/>
    <mergeCell ref="F25:G25"/>
    <mergeCell ref="A27:H27"/>
    <mergeCell ref="F29:G29"/>
    <mergeCell ref="F30:G30"/>
    <mergeCell ref="F31:G31"/>
    <mergeCell ref="F32:G32"/>
    <mergeCell ref="F15:G15"/>
    <mergeCell ref="F16:G16"/>
    <mergeCell ref="F17:G17"/>
    <mergeCell ref="A19:H19"/>
    <mergeCell ref="F21:G21"/>
    <mergeCell ref="F10:G10"/>
    <mergeCell ref="F11:G11"/>
    <mergeCell ref="F12:G12"/>
    <mergeCell ref="F13:G13"/>
    <mergeCell ref="F14:G14"/>
    <mergeCell ref="A1:H1"/>
    <mergeCell ref="A3:H3"/>
    <mergeCell ref="A5:H5"/>
    <mergeCell ref="A7:H7"/>
    <mergeCell ref="F9:G9"/>
  </mergeCells>
  <pageMargins left="0.70866137742996216" right="0.59055119752883911" top="0.59055119752883911" bottom="0.59055119752883911" header="0.3" footer="0.3"/>
  <pageSetup paperSize="9" scale="93" fitToHeight="0" orientation="portrait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D91A-3F42-4C9C-B699-60A501C3DE68}">
  <sheetPr>
    <outlinePr summaryBelow="0"/>
    <pageSetUpPr fitToPage="1"/>
  </sheetPr>
  <dimension ref="A1:G97"/>
  <sheetViews>
    <sheetView showGridLines="0" workbookViewId="0">
      <selection activeCell="K15" sqref="K15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59" t="s">
        <v>27</v>
      </c>
      <c r="B2" s="59"/>
      <c r="C2" s="59"/>
      <c r="D2" s="59"/>
      <c r="E2" s="59"/>
      <c r="F2" s="59"/>
      <c r="G2" s="59"/>
    </row>
    <row r="3" spans="1:7" ht="12.75" customHeight="1" x14ac:dyDescent="0.25"/>
    <row r="4" spans="1:7" ht="13.5" customHeight="1" x14ac:dyDescent="0.25">
      <c r="A4" s="60" t="s">
        <v>28</v>
      </c>
      <c r="B4" s="60"/>
      <c r="C4" s="60"/>
      <c r="D4" s="60"/>
      <c r="E4" s="60"/>
      <c r="F4" s="60"/>
      <c r="G4" s="60"/>
    </row>
    <row r="5" spans="1:7" ht="21" customHeight="1" x14ac:dyDescent="0.25"/>
    <row r="6" spans="1:7" ht="32.25" customHeight="1" x14ac:dyDescent="0.25">
      <c r="A6" s="61" t="s">
        <v>4</v>
      </c>
      <c r="B6" s="61"/>
      <c r="C6" s="12" t="s">
        <v>29</v>
      </c>
      <c r="D6" s="12" t="s">
        <v>6</v>
      </c>
      <c r="E6" s="12" t="s">
        <v>30</v>
      </c>
      <c r="F6" s="13" t="s">
        <v>8</v>
      </c>
      <c r="G6" s="13" t="s">
        <v>9</v>
      </c>
    </row>
    <row r="7" spans="1:7" ht="9.75" customHeight="1" x14ac:dyDescent="0.25">
      <c r="A7" s="62">
        <v>1</v>
      </c>
      <c r="B7" s="62"/>
      <c r="C7" s="14">
        <v>2</v>
      </c>
      <c r="D7" s="14">
        <v>3</v>
      </c>
      <c r="E7" s="14">
        <v>4</v>
      </c>
      <c r="F7" s="14">
        <v>5</v>
      </c>
      <c r="G7" s="14">
        <v>6</v>
      </c>
    </row>
    <row r="8" spans="1:7" ht="25.5" customHeight="1" x14ac:dyDescent="0.25">
      <c r="A8" s="15"/>
      <c r="B8" s="16" t="s">
        <v>31</v>
      </c>
      <c r="C8" s="17">
        <v>1602846.1</v>
      </c>
      <c r="D8" s="17">
        <v>3368292</v>
      </c>
      <c r="E8" s="17">
        <v>1710083.34</v>
      </c>
      <c r="F8" s="18">
        <v>106.69</v>
      </c>
      <c r="G8" s="18">
        <v>50.77</v>
      </c>
    </row>
    <row r="9" spans="1:7" ht="25.5" customHeight="1" x14ac:dyDescent="0.25">
      <c r="A9" s="19" t="s">
        <v>32</v>
      </c>
      <c r="B9" s="16" t="s">
        <v>33</v>
      </c>
      <c r="C9" s="17">
        <v>1602846.1</v>
      </c>
      <c r="D9" s="17">
        <v>3368292</v>
      </c>
      <c r="E9" s="17">
        <v>1709883.34</v>
      </c>
      <c r="F9" s="18">
        <v>106.68</v>
      </c>
      <c r="G9" s="18">
        <v>50.76</v>
      </c>
    </row>
    <row r="10" spans="1:7" ht="25.5" customHeight="1" x14ac:dyDescent="0.25">
      <c r="A10" s="19" t="s">
        <v>34</v>
      </c>
      <c r="B10" s="16" t="s">
        <v>35</v>
      </c>
      <c r="C10" s="17">
        <v>1474578.93</v>
      </c>
      <c r="D10" s="17">
        <v>2988861</v>
      </c>
      <c r="E10" s="17">
        <v>1560787.06</v>
      </c>
      <c r="F10" s="18">
        <v>105.85</v>
      </c>
      <c r="G10" s="18">
        <v>52.22</v>
      </c>
    </row>
    <row r="11" spans="1:7" ht="25.5" customHeight="1" x14ac:dyDescent="0.25">
      <c r="A11" s="20" t="s">
        <v>36</v>
      </c>
      <c r="B11" s="21" t="s">
        <v>37</v>
      </c>
      <c r="C11" s="22">
        <v>1399723.73</v>
      </c>
      <c r="D11" s="23"/>
      <c r="E11" s="22">
        <v>1560787.06</v>
      </c>
      <c r="F11" s="23">
        <v>111.51</v>
      </c>
      <c r="G11" s="23"/>
    </row>
    <row r="12" spans="1:7" ht="25.5" customHeight="1" x14ac:dyDescent="0.25">
      <c r="A12" s="20" t="s">
        <v>38</v>
      </c>
      <c r="B12" s="21" t="s">
        <v>39</v>
      </c>
      <c r="C12" s="22">
        <v>1399723.73</v>
      </c>
      <c r="D12" s="23"/>
      <c r="E12" s="22">
        <v>1560787.06</v>
      </c>
      <c r="F12" s="23">
        <v>111.51</v>
      </c>
      <c r="G12" s="23"/>
    </row>
    <row r="13" spans="1:7" ht="25.5" customHeight="1" x14ac:dyDescent="0.25">
      <c r="A13" s="20" t="s">
        <v>40</v>
      </c>
      <c r="B13" s="21" t="s">
        <v>41</v>
      </c>
      <c r="C13" s="22">
        <v>74855.199999999997</v>
      </c>
      <c r="D13" s="23"/>
      <c r="E13" s="22">
        <v>0</v>
      </c>
      <c r="F13" s="23">
        <v>0</v>
      </c>
      <c r="G13" s="23"/>
    </row>
    <row r="14" spans="1:7" ht="25.5" customHeight="1" x14ac:dyDescent="0.25">
      <c r="A14" s="20" t="s">
        <v>42</v>
      </c>
      <c r="B14" s="21" t="s">
        <v>43</v>
      </c>
      <c r="C14" s="22">
        <v>74855.199999999997</v>
      </c>
      <c r="D14" s="23"/>
      <c r="E14" s="22">
        <v>0</v>
      </c>
      <c r="F14" s="23">
        <v>0</v>
      </c>
      <c r="G14" s="23"/>
    </row>
    <row r="15" spans="1:7" ht="25.5" customHeight="1" x14ac:dyDescent="0.25">
      <c r="A15" s="19" t="s">
        <v>44</v>
      </c>
      <c r="B15" s="16" t="s">
        <v>45</v>
      </c>
      <c r="C15" s="17">
        <v>71.8</v>
      </c>
      <c r="D15" s="17">
        <v>500</v>
      </c>
      <c r="E15" s="17">
        <v>0</v>
      </c>
      <c r="F15" s="18">
        <v>0</v>
      </c>
      <c r="G15" s="18">
        <v>0</v>
      </c>
    </row>
    <row r="16" spans="1:7" ht="25.5" customHeight="1" x14ac:dyDescent="0.25">
      <c r="A16" s="20" t="s">
        <v>46</v>
      </c>
      <c r="B16" s="21" t="s">
        <v>47</v>
      </c>
      <c r="C16" s="22">
        <v>71.8</v>
      </c>
      <c r="D16" s="23"/>
      <c r="E16" s="22">
        <v>0</v>
      </c>
      <c r="F16" s="23">
        <v>0</v>
      </c>
      <c r="G16" s="23"/>
    </row>
    <row r="17" spans="1:7" ht="25.5" customHeight="1" x14ac:dyDescent="0.25">
      <c r="A17" s="20" t="s">
        <v>48</v>
      </c>
      <c r="B17" s="21" t="s">
        <v>49</v>
      </c>
      <c r="C17" s="22">
        <v>71.8</v>
      </c>
      <c r="D17" s="23"/>
      <c r="E17" s="22">
        <v>0</v>
      </c>
      <c r="F17" s="23">
        <v>0</v>
      </c>
      <c r="G17" s="23"/>
    </row>
    <row r="18" spans="1:7" ht="33" customHeight="1" x14ac:dyDescent="0.25">
      <c r="A18" s="19" t="s">
        <v>50</v>
      </c>
      <c r="B18" s="16" t="s">
        <v>51</v>
      </c>
      <c r="C18" s="17">
        <v>1712.05</v>
      </c>
      <c r="D18" s="17">
        <v>5000</v>
      </c>
      <c r="E18" s="17">
        <v>1636</v>
      </c>
      <c r="F18" s="18">
        <v>95.56</v>
      </c>
      <c r="G18" s="18">
        <v>32.72</v>
      </c>
    </row>
    <row r="19" spans="1:7" ht="25.5" customHeight="1" x14ac:dyDescent="0.25">
      <c r="A19" s="20" t="s">
        <v>52</v>
      </c>
      <c r="B19" s="21" t="s">
        <v>53</v>
      </c>
      <c r="C19" s="22">
        <v>1712.05</v>
      </c>
      <c r="D19" s="23"/>
      <c r="E19" s="22">
        <v>1636</v>
      </c>
      <c r="F19" s="23">
        <v>95.56</v>
      </c>
      <c r="G19" s="23"/>
    </row>
    <row r="20" spans="1:7" ht="25.5" customHeight="1" x14ac:dyDescent="0.25">
      <c r="A20" s="20" t="s">
        <v>54</v>
      </c>
      <c r="B20" s="21" t="s">
        <v>55</v>
      </c>
      <c r="C20" s="22">
        <v>1712.05</v>
      </c>
      <c r="D20" s="23"/>
      <c r="E20" s="22">
        <v>1636</v>
      </c>
      <c r="F20" s="23">
        <v>95.56</v>
      </c>
      <c r="G20" s="23"/>
    </row>
    <row r="21" spans="1:7" ht="33" customHeight="1" x14ac:dyDescent="0.25">
      <c r="A21" s="19" t="s">
        <v>56</v>
      </c>
      <c r="B21" s="16" t="s">
        <v>57</v>
      </c>
      <c r="C21" s="17">
        <v>29142.49</v>
      </c>
      <c r="D21" s="17">
        <v>42100</v>
      </c>
      <c r="E21" s="17">
        <v>20581.23</v>
      </c>
      <c r="F21" s="18">
        <v>70.62</v>
      </c>
      <c r="G21" s="18">
        <v>48.89</v>
      </c>
    </row>
    <row r="22" spans="1:7" ht="25.5" customHeight="1" x14ac:dyDescent="0.25">
      <c r="A22" s="20" t="s">
        <v>58</v>
      </c>
      <c r="B22" s="21" t="s">
        <v>59</v>
      </c>
      <c r="C22" s="22">
        <v>13272.49</v>
      </c>
      <c r="D22" s="23"/>
      <c r="E22" s="22">
        <v>11421.23</v>
      </c>
      <c r="F22" s="23">
        <v>86.05</v>
      </c>
      <c r="G22" s="23"/>
    </row>
    <row r="23" spans="1:7" ht="25.5" customHeight="1" x14ac:dyDescent="0.25">
      <c r="A23" s="20" t="s">
        <v>60</v>
      </c>
      <c r="B23" s="21" t="s">
        <v>61</v>
      </c>
      <c r="C23" s="22">
        <v>13272.49</v>
      </c>
      <c r="D23" s="23"/>
      <c r="E23" s="22">
        <v>11421.23</v>
      </c>
      <c r="F23" s="23">
        <v>86.05</v>
      </c>
      <c r="G23" s="23"/>
    </row>
    <row r="24" spans="1:7" ht="32.25" customHeight="1" x14ac:dyDescent="0.25">
      <c r="A24" s="20" t="s">
        <v>62</v>
      </c>
      <c r="B24" s="21" t="s">
        <v>63</v>
      </c>
      <c r="C24" s="22">
        <v>15870</v>
      </c>
      <c r="D24" s="23"/>
      <c r="E24" s="22">
        <v>9160</v>
      </c>
      <c r="F24" s="23">
        <v>57.72</v>
      </c>
      <c r="G24" s="23"/>
    </row>
    <row r="25" spans="1:7" ht="25.5" customHeight="1" x14ac:dyDescent="0.25">
      <c r="A25" s="20" t="s">
        <v>64</v>
      </c>
      <c r="B25" s="21" t="s">
        <v>65</v>
      </c>
      <c r="C25" s="22">
        <v>15870</v>
      </c>
      <c r="D25" s="23"/>
      <c r="E25" s="22">
        <v>9160</v>
      </c>
      <c r="F25" s="23">
        <v>57.72</v>
      </c>
      <c r="G25" s="23"/>
    </row>
    <row r="26" spans="1:7" ht="25.5" customHeight="1" x14ac:dyDescent="0.25">
      <c r="A26" s="19" t="s">
        <v>66</v>
      </c>
      <c r="B26" s="16" t="s">
        <v>67</v>
      </c>
      <c r="C26" s="17">
        <v>97340.83</v>
      </c>
      <c r="D26" s="17">
        <v>331831</v>
      </c>
      <c r="E26" s="17">
        <v>126879.05</v>
      </c>
      <c r="F26" s="18">
        <v>130.35</v>
      </c>
      <c r="G26" s="18">
        <v>38.24</v>
      </c>
    </row>
    <row r="27" spans="1:7" ht="33" customHeight="1" x14ac:dyDescent="0.25">
      <c r="A27" s="20" t="s">
        <v>68</v>
      </c>
      <c r="B27" s="21" t="s">
        <v>69</v>
      </c>
      <c r="C27" s="22">
        <v>97340.83</v>
      </c>
      <c r="D27" s="23"/>
      <c r="E27" s="22">
        <v>126879.05</v>
      </c>
      <c r="F27" s="23">
        <v>130.35</v>
      </c>
      <c r="G27" s="23"/>
    </row>
    <row r="28" spans="1:7" ht="25.5" customHeight="1" x14ac:dyDescent="0.25">
      <c r="A28" s="20" t="s">
        <v>70</v>
      </c>
      <c r="B28" s="21" t="s">
        <v>71</v>
      </c>
      <c r="C28" s="22">
        <v>97340.83</v>
      </c>
      <c r="D28" s="23"/>
      <c r="E28" s="22">
        <v>126879.05</v>
      </c>
      <c r="F28" s="23">
        <v>130.35</v>
      </c>
      <c r="G28" s="23"/>
    </row>
    <row r="29" spans="1:7" ht="25.5" customHeight="1" x14ac:dyDescent="0.25">
      <c r="A29" s="19" t="s">
        <v>72</v>
      </c>
      <c r="B29" s="16" t="s">
        <v>73</v>
      </c>
      <c r="C29" s="17">
        <v>0</v>
      </c>
      <c r="D29" s="17">
        <v>0</v>
      </c>
      <c r="E29" s="17">
        <v>200</v>
      </c>
      <c r="F29" s="18"/>
      <c r="G29" s="18"/>
    </row>
    <row r="30" spans="1:7" ht="25.5" customHeight="1" x14ac:dyDescent="0.25">
      <c r="A30" s="19" t="s">
        <v>74</v>
      </c>
      <c r="B30" s="16" t="s">
        <v>75</v>
      </c>
      <c r="C30" s="17">
        <v>0</v>
      </c>
      <c r="D30" s="17">
        <v>0</v>
      </c>
      <c r="E30" s="17">
        <v>200</v>
      </c>
      <c r="F30" s="18"/>
      <c r="G30" s="18"/>
    </row>
    <row r="31" spans="1:7" ht="25.5" customHeight="1" x14ac:dyDescent="0.25">
      <c r="A31" s="20" t="s">
        <v>76</v>
      </c>
      <c r="B31" s="21" t="s">
        <v>77</v>
      </c>
      <c r="C31" s="22">
        <v>0</v>
      </c>
      <c r="D31" s="23"/>
      <c r="E31" s="22">
        <v>200</v>
      </c>
      <c r="F31" s="23"/>
      <c r="G31" s="23"/>
    </row>
    <row r="32" spans="1:7" ht="25.5" customHeight="1" x14ac:dyDescent="0.25">
      <c r="A32" s="20" t="s">
        <v>78</v>
      </c>
      <c r="B32" s="21" t="s">
        <v>79</v>
      </c>
      <c r="C32" s="22">
        <v>0</v>
      </c>
      <c r="D32" s="23"/>
      <c r="E32" s="22">
        <v>200</v>
      </c>
      <c r="F32" s="23"/>
      <c r="G32" s="23"/>
    </row>
    <row r="33" spans="1:7" ht="32.25" customHeight="1" x14ac:dyDescent="0.25">
      <c r="A33" s="61" t="s">
        <v>4</v>
      </c>
      <c r="B33" s="61"/>
      <c r="C33" s="12" t="s">
        <v>29</v>
      </c>
      <c r="D33" s="12" t="s">
        <v>6</v>
      </c>
      <c r="E33" s="12" t="s">
        <v>30</v>
      </c>
      <c r="F33" s="13" t="s">
        <v>8</v>
      </c>
      <c r="G33" s="13" t="s">
        <v>9</v>
      </c>
    </row>
    <row r="34" spans="1:7" ht="9.75" customHeight="1" x14ac:dyDescent="0.25">
      <c r="A34" s="62">
        <v>1</v>
      </c>
      <c r="B34" s="62"/>
      <c r="C34" s="14">
        <v>2</v>
      </c>
      <c r="D34" s="14">
        <v>3</v>
      </c>
      <c r="E34" s="14">
        <v>4</v>
      </c>
      <c r="F34" s="14">
        <v>5</v>
      </c>
      <c r="G34" s="14">
        <v>6</v>
      </c>
    </row>
    <row r="35" spans="1:7" ht="25.5" customHeight="1" x14ac:dyDescent="0.25">
      <c r="A35" s="15"/>
      <c r="B35" s="16" t="s">
        <v>80</v>
      </c>
      <c r="C35" s="17">
        <v>1821205.19</v>
      </c>
      <c r="D35" s="17">
        <v>3474316</v>
      </c>
      <c r="E35" s="17">
        <v>1732642.93</v>
      </c>
      <c r="F35" s="18">
        <v>95.14</v>
      </c>
      <c r="G35" s="18">
        <v>49.87</v>
      </c>
    </row>
    <row r="36" spans="1:7" ht="25.5" customHeight="1" x14ac:dyDescent="0.25">
      <c r="A36" s="19" t="s">
        <v>81</v>
      </c>
      <c r="B36" s="16" t="s">
        <v>82</v>
      </c>
      <c r="C36" s="17">
        <v>1805224.42</v>
      </c>
      <c r="D36" s="17">
        <v>3413445</v>
      </c>
      <c r="E36" s="17">
        <v>1728618.77</v>
      </c>
      <c r="F36" s="18">
        <v>95.76</v>
      </c>
      <c r="G36" s="18">
        <v>50.64</v>
      </c>
    </row>
    <row r="37" spans="1:7" ht="25.5" customHeight="1" x14ac:dyDescent="0.25">
      <c r="A37" s="19" t="s">
        <v>83</v>
      </c>
      <c r="B37" s="16" t="s">
        <v>84</v>
      </c>
      <c r="C37" s="17">
        <v>1651415.43</v>
      </c>
      <c r="D37" s="17">
        <v>2994950</v>
      </c>
      <c r="E37" s="17">
        <v>1560018.64</v>
      </c>
      <c r="F37" s="18">
        <v>94.47</v>
      </c>
      <c r="G37" s="18">
        <v>52.09</v>
      </c>
    </row>
    <row r="38" spans="1:7" ht="25.5" customHeight="1" x14ac:dyDescent="0.25">
      <c r="A38" s="20" t="s">
        <v>85</v>
      </c>
      <c r="B38" s="21" t="s">
        <v>86</v>
      </c>
      <c r="C38" s="22">
        <v>1379208.53</v>
      </c>
      <c r="D38" s="23"/>
      <c r="E38" s="22">
        <v>1293630.3799999999</v>
      </c>
      <c r="F38" s="23">
        <v>93.8</v>
      </c>
      <c r="G38" s="23"/>
    </row>
    <row r="39" spans="1:7" ht="25.5" customHeight="1" x14ac:dyDescent="0.25">
      <c r="A39" s="20" t="s">
        <v>87</v>
      </c>
      <c r="B39" s="21" t="s">
        <v>88</v>
      </c>
      <c r="C39" s="22">
        <v>1330139.71</v>
      </c>
      <c r="D39" s="23"/>
      <c r="E39" s="22">
        <v>1223531.02</v>
      </c>
      <c r="F39" s="23">
        <v>91.99</v>
      </c>
      <c r="G39" s="23"/>
    </row>
    <row r="40" spans="1:7" ht="25.5" customHeight="1" x14ac:dyDescent="0.25">
      <c r="A40" s="20" t="s">
        <v>89</v>
      </c>
      <c r="B40" s="21" t="s">
        <v>90</v>
      </c>
      <c r="C40" s="22">
        <v>49068.82</v>
      </c>
      <c r="D40" s="23"/>
      <c r="E40" s="22">
        <v>70099.360000000001</v>
      </c>
      <c r="F40" s="23">
        <v>142.86000000000001</v>
      </c>
      <c r="G40" s="23"/>
    </row>
    <row r="41" spans="1:7" ht="25.5" customHeight="1" x14ac:dyDescent="0.25">
      <c r="A41" s="20" t="s">
        <v>91</v>
      </c>
      <c r="B41" s="21" t="s">
        <v>92</v>
      </c>
      <c r="C41" s="22">
        <v>52192.44</v>
      </c>
      <c r="D41" s="23"/>
      <c r="E41" s="22">
        <v>57250.68</v>
      </c>
      <c r="F41" s="23">
        <v>109.69</v>
      </c>
      <c r="G41" s="23"/>
    </row>
    <row r="42" spans="1:7" ht="25.5" customHeight="1" x14ac:dyDescent="0.25">
      <c r="A42" s="20" t="s">
        <v>93</v>
      </c>
      <c r="B42" s="21" t="s">
        <v>92</v>
      </c>
      <c r="C42" s="22">
        <v>52192.44</v>
      </c>
      <c r="D42" s="23"/>
      <c r="E42" s="22">
        <v>57250.68</v>
      </c>
      <c r="F42" s="23">
        <v>109.69</v>
      </c>
      <c r="G42" s="23"/>
    </row>
    <row r="43" spans="1:7" ht="25.5" customHeight="1" x14ac:dyDescent="0.25">
      <c r="A43" s="20" t="s">
        <v>94</v>
      </c>
      <c r="B43" s="21" t="s">
        <v>95</v>
      </c>
      <c r="C43" s="22">
        <v>220014.46</v>
      </c>
      <c r="D43" s="23"/>
      <c r="E43" s="22">
        <v>209137.58</v>
      </c>
      <c r="F43" s="23">
        <v>95.06</v>
      </c>
      <c r="G43" s="23"/>
    </row>
    <row r="44" spans="1:7" ht="25.5" customHeight="1" x14ac:dyDescent="0.25">
      <c r="A44" s="20" t="s">
        <v>96</v>
      </c>
      <c r="B44" s="21" t="s">
        <v>97</v>
      </c>
      <c r="C44" s="22">
        <v>220014.46</v>
      </c>
      <c r="D44" s="23"/>
      <c r="E44" s="22">
        <v>209137.58</v>
      </c>
      <c r="F44" s="23">
        <v>95.06</v>
      </c>
      <c r="G44" s="23"/>
    </row>
    <row r="45" spans="1:7" ht="25.5" customHeight="1" x14ac:dyDescent="0.25">
      <c r="A45" s="19" t="s">
        <v>98</v>
      </c>
      <c r="B45" s="16" t="s">
        <v>99</v>
      </c>
      <c r="C45" s="17">
        <v>152938.81</v>
      </c>
      <c r="D45" s="17">
        <v>352433</v>
      </c>
      <c r="E45" s="17">
        <v>166574.35</v>
      </c>
      <c r="F45" s="18">
        <v>108.92</v>
      </c>
      <c r="G45" s="18">
        <v>47.26</v>
      </c>
    </row>
    <row r="46" spans="1:7" ht="25.5" customHeight="1" x14ac:dyDescent="0.25">
      <c r="A46" s="20" t="s">
        <v>100</v>
      </c>
      <c r="B46" s="21" t="s">
        <v>101</v>
      </c>
      <c r="C46" s="22">
        <v>46360.06</v>
      </c>
      <c r="D46" s="23"/>
      <c r="E46" s="22">
        <v>56912.59</v>
      </c>
      <c r="F46" s="23">
        <v>122.76</v>
      </c>
      <c r="G46" s="23"/>
    </row>
    <row r="47" spans="1:7" ht="25.5" customHeight="1" x14ac:dyDescent="0.25">
      <c r="A47" s="20" t="s">
        <v>102</v>
      </c>
      <c r="B47" s="21" t="s">
        <v>103</v>
      </c>
      <c r="C47" s="22">
        <v>10899.49</v>
      </c>
      <c r="D47" s="23"/>
      <c r="E47" s="22">
        <v>14738.89</v>
      </c>
      <c r="F47" s="23">
        <v>135.22999999999999</v>
      </c>
      <c r="G47" s="23"/>
    </row>
    <row r="48" spans="1:7" ht="25.5" customHeight="1" x14ac:dyDescent="0.25">
      <c r="A48" s="20" t="s">
        <v>104</v>
      </c>
      <c r="B48" s="21" t="s">
        <v>105</v>
      </c>
      <c r="C48" s="22">
        <v>23627.09</v>
      </c>
      <c r="D48" s="23"/>
      <c r="E48" s="22">
        <v>28219.57</v>
      </c>
      <c r="F48" s="23">
        <v>119.44</v>
      </c>
      <c r="G48" s="23"/>
    </row>
    <row r="49" spans="1:7" ht="25.5" customHeight="1" x14ac:dyDescent="0.25">
      <c r="A49" s="20" t="s">
        <v>106</v>
      </c>
      <c r="B49" s="21" t="s">
        <v>107</v>
      </c>
      <c r="C49" s="22">
        <v>10992.48</v>
      </c>
      <c r="D49" s="23"/>
      <c r="E49" s="22">
        <v>13176.63</v>
      </c>
      <c r="F49" s="23">
        <v>119.87</v>
      </c>
      <c r="G49" s="23"/>
    </row>
    <row r="50" spans="1:7" ht="25.5" customHeight="1" x14ac:dyDescent="0.25">
      <c r="A50" s="20" t="s">
        <v>108</v>
      </c>
      <c r="B50" s="21" t="s">
        <v>109</v>
      </c>
      <c r="C50" s="22">
        <v>841</v>
      </c>
      <c r="D50" s="23"/>
      <c r="E50" s="22">
        <v>777.5</v>
      </c>
      <c r="F50" s="23">
        <v>92.45</v>
      </c>
      <c r="G50" s="23"/>
    </row>
    <row r="51" spans="1:7" ht="25.5" customHeight="1" x14ac:dyDescent="0.25">
      <c r="A51" s="20" t="s">
        <v>110</v>
      </c>
      <c r="B51" s="21" t="s">
        <v>111</v>
      </c>
      <c r="C51" s="22">
        <v>37762.589999999997</v>
      </c>
      <c r="D51" s="23"/>
      <c r="E51" s="22">
        <v>41651.440000000002</v>
      </c>
      <c r="F51" s="23">
        <v>110.3</v>
      </c>
      <c r="G51" s="23"/>
    </row>
    <row r="52" spans="1:7" ht="25.5" customHeight="1" x14ac:dyDescent="0.25">
      <c r="A52" s="20" t="s">
        <v>112</v>
      </c>
      <c r="B52" s="21" t="s">
        <v>113</v>
      </c>
      <c r="C52" s="22">
        <v>5469.6</v>
      </c>
      <c r="D52" s="23"/>
      <c r="E52" s="22">
        <v>7779.18</v>
      </c>
      <c r="F52" s="23">
        <v>142.22999999999999</v>
      </c>
      <c r="G52" s="23"/>
    </row>
    <row r="53" spans="1:7" ht="26.25" customHeight="1" x14ac:dyDescent="0.25">
      <c r="A53" s="20" t="s">
        <v>114</v>
      </c>
      <c r="B53" s="21" t="s">
        <v>115</v>
      </c>
      <c r="C53" s="22">
        <v>7561.26</v>
      </c>
      <c r="D53" s="23"/>
      <c r="E53" s="22">
        <v>5343.55</v>
      </c>
      <c r="F53" s="23">
        <v>70.67</v>
      </c>
      <c r="G53" s="23"/>
    </row>
    <row r="54" spans="1:7" ht="25.5" customHeight="1" x14ac:dyDescent="0.25">
      <c r="A54" s="20" t="s">
        <v>116</v>
      </c>
      <c r="B54" s="21" t="s">
        <v>117</v>
      </c>
      <c r="C54" s="22">
        <v>24432.63</v>
      </c>
      <c r="D54" s="23"/>
      <c r="E54" s="22">
        <v>27019.09</v>
      </c>
      <c r="F54" s="23">
        <v>110.59</v>
      </c>
      <c r="G54" s="23"/>
    </row>
    <row r="55" spans="1:7" ht="25.5" customHeight="1" x14ac:dyDescent="0.25">
      <c r="A55" s="20" t="s">
        <v>118</v>
      </c>
      <c r="B55" s="21" t="s">
        <v>119</v>
      </c>
      <c r="C55" s="22">
        <v>299.10000000000002</v>
      </c>
      <c r="D55" s="23"/>
      <c r="E55" s="22">
        <v>439.42</v>
      </c>
      <c r="F55" s="23">
        <v>146.91</v>
      </c>
      <c r="G55" s="23"/>
    </row>
    <row r="56" spans="1:7" ht="25.5" customHeight="1" x14ac:dyDescent="0.25">
      <c r="A56" s="20" t="s">
        <v>120</v>
      </c>
      <c r="B56" s="21" t="s">
        <v>121</v>
      </c>
      <c r="C56" s="22">
        <v>0</v>
      </c>
      <c r="D56" s="23"/>
      <c r="E56" s="22">
        <v>1070.2</v>
      </c>
      <c r="F56" s="23"/>
      <c r="G56" s="23"/>
    </row>
    <row r="57" spans="1:7" ht="25.5" customHeight="1" x14ac:dyDescent="0.25">
      <c r="A57" s="20" t="s">
        <v>122</v>
      </c>
      <c r="B57" s="21" t="s">
        <v>123</v>
      </c>
      <c r="C57" s="22">
        <v>26642.42</v>
      </c>
      <c r="D57" s="23"/>
      <c r="E57" s="22">
        <v>26333.91</v>
      </c>
      <c r="F57" s="23">
        <v>98.84</v>
      </c>
      <c r="G57" s="23"/>
    </row>
    <row r="58" spans="1:7" ht="25.5" customHeight="1" x14ac:dyDescent="0.25">
      <c r="A58" s="20" t="s">
        <v>124</v>
      </c>
      <c r="B58" s="21" t="s">
        <v>125</v>
      </c>
      <c r="C58" s="22">
        <v>3475.38</v>
      </c>
      <c r="D58" s="23"/>
      <c r="E58" s="22">
        <v>3079.28</v>
      </c>
      <c r="F58" s="23">
        <v>88.6</v>
      </c>
      <c r="G58" s="23"/>
    </row>
    <row r="59" spans="1:7" ht="25.5" customHeight="1" x14ac:dyDescent="0.25">
      <c r="A59" s="20" t="s">
        <v>126</v>
      </c>
      <c r="B59" s="21" t="s">
        <v>127</v>
      </c>
      <c r="C59" s="22">
        <v>4033.54</v>
      </c>
      <c r="D59" s="23"/>
      <c r="E59" s="22">
        <v>1126.33</v>
      </c>
      <c r="F59" s="23">
        <v>27.92</v>
      </c>
      <c r="G59" s="23"/>
    </row>
    <row r="60" spans="1:7" ht="25.5" customHeight="1" x14ac:dyDescent="0.25">
      <c r="A60" s="20" t="s">
        <v>128</v>
      </c>
      <c r="B60" s="21" t="s">
        <v>129</v>
      </c>
      <c r="C60" s="22">
        <v>1929.74</v>
      </c>
      <c r="D60" s="23"/>
      <c r="E60" s="22">
        <v>495.53</v>
      </c>
      <c r="F60" s="23">
        <v>25.68</v>
      </c>
      <c r="G60" s="23"/>
    </row>
    <row r="61" spans="1:7" ht="25.5" customHeight="1" x14ac:dyDescent="0.25">
      <c r="A61" s="20" t="s">
        <v>130</v>
      </c>
      <c r="B61" s="21" t="s">
        <v>131</v>
      </c>
      <c r="C61" s="22">
        <v>4879.0200000000004</v>
      </c>
      <c r="D61" s="23"/>
      <c r="E61" s="22">
        <v>3189.21</v>
      </c>
      <c r="F61" s="23">
        <v>65.37</v>
      </c>
      <c r="G61" s="23"/>
    </row>
    <row r="62" spans="1:7" ht="25.5" customHeight="1" x14ac:dyDescent="0.25">
      <c r="A62" s="20" t="s">
        <v>132</v>
      </c>
      <c r="B62" s="21" t="s">
        <v>133</v>
      </c>
      <c r="C62" s="22">
        <v>878.55</v>
      </c>
      <c r="D62" s="23"/>
      <c r="E62" s="22">
        <v>873.38</v>
      </c>
      <c r="F62" s="23">
        <v>99.41</v>
      </c>
      <c r="G62" s="23"/>
    </row>
    <row r="63" spans="1:7" ht="25.5" customHeight="1" x14ac:dyDescent="0.25">
      <c r="A63" s="20" t="s">
        <v>134</v>
      </c>
      <c r="B63" s="21" t="s">
        <v>135</v>
      </c>
      <c r="C63" s="22">
        <v>0</v>
      </c>
      <c r="D63" s="23"/>
      <c r="E63" s="22">
        <v>5793</v>
      </c>
      <c r="F63" s="23"/>
      <c r="G63" s="23"/>
    </row>
    <row r="64" spans="1:7" ht="25.5" customHeight="1" x14ac:dyDescent="0.25">
      <c r="A64" s="20" t="s">
        <v>136</v>
      </c>
      <c r="B64" s="21" t="s">
        <v>137</v>
      </c>
      <c r="C64" s="22">
        <v>6957.46</v>
      </c>
      <c r="D64" s="23"/>
      <c r="E64" s="22">
        <v>4487.5</v>
      </c>
      <c r="F64" s="23">
        <v>64.5</v>
      </c>
      <c r="G64" s="23"/>
    </row>
    <row r="65" spans="1:7" ht="25.5" customHeight="1" x14ac:dyDescent="0.25">
      <c r="A65" s="20" t="s">
        <v>138</v>
      </c>
      <c r="B65" s="21" t="s">
        <v>139</v>
      </c>
      <c r="C65" s="22">
        <v>2295.7199999999998</v>
      </c>
      <c r="D65" s="23"/>
      <c r="E65" s="22">
        <v>1672.59</v>
      </c>
      <c r="F65" s="23">
        <v>72.86</v>
      </c>
      <c r="G65" s="23"/>
    </row>
    <row r="66" spans="1:7" ht="25.5" customHeight="1" x14ac:dyDescent="0.25">
      <c r="A66" s="20" t="s">
        <v>140</v>
      </c>
      <c r="B66" s="21" t="s">
        <v>141</v>
      </c>
      <c r="C66" s="22">
        <v>2193.0100000000002</v>
      </c>
      <c r="D66" s="23"/>
      <c r="E66" s="22">
        <v>5617.09</v>
      </c>
      <c r="F66" s="23">
        <v>256.14</v>
      </c>
      <c r="G66" s="23"/>
    </row>
    <row r="67" spans="1:7" ht="25.5" customHeight="1" x14ac:dyDescent="0.25">
      <c r="A67" s="20" t="s">
        <v>142</v>
      </c>
      <c r="B67" s="21" t="s">
        <v>143</v>
      </c>
      <c r="C67" s="22">
        <v>35658.269999999997</v>
      </c>
      <c r="D67" s="23"/>
      <c r="E67" s="22">
        <v>30402.36</v>
      </c>
      <c r="F67" s="23">
        <v>85.26</v>
      </c>
      <c r="G67" s="23"/>
    </row>
    <row r="68" spans="1:7" ht="25.5" customHeight="1" x14ac:dyDescent="0.25">
      <c r="A68" s="20" t="s">
        <v>144</v>
      </c>
      <c r="B68" s="21" t="s">
        <v>143</v>
      </c>
      <c r="C68" s="22">
        <v>35658.269999999997</v>
      </c>
      <c r="D68" s="23"/>
      <c r="E68" s="22">
        <v>30402.36</v>
      </c>
      <c r="F68" s="23">
        <v>85.26</v>
      </c>
      <c r="G68" s="23"/>
    </row>
    <row r="69" spans="1:7" ht="25.5" customHeight="1" x14ac:dyDescent="0.25">
      <c r="A69" s="20" t="s">
        <v>145</v>
      </c>
      <c r="B69" s="21" t="s">
        <v>146</v>
      </c>
      <c r="C69" s="22">
        <v>6515.47</v>
      </c>
      <c r="D69" s="23"/>
      <c r="E69" s="22">
        <v>11274.05</v>
      </c>
      <c r="F69" s="23">
        <v>173.04</v>
      </c>
      <c r="G69" s="23"/>
    </row>
    <row r="70" spans="1:7" ht="25.5" customHeight="1" x14ac:dyDescent="0.25">
      <c r="A70" s="20" t="s">
        <v>147</v>
      </c>
      <c r="B70" s="21" t="s">
        <v>148</v>
      </c>
      <c r="C70" s="22">
        <v>297.02999999999997</v>
      </c>
      <c r="D70" s="23"/>
      <c r="E70" s="22">
        <v>188.56</v>
      </c>
      <c r="F70" s="23">
        <v>63.48</v>
      </c>
      <c r="G70" s="23"/>
    </row>
    <row r="71" spans="1:7" ht="25.5" customHeight="1" x14ac:dyDescent="0.25">
      <c r="A71" s="20" t="s">
        <v>149</v>
      </c>
      <c r="B71" s="21" t="s">
        <v>150</v>
      </c>
      <c r="C71" s="22">
        <v>2513.59</v>
      </c>
      <c r="D71" s="23"/>
      <c r="E71" s="22">
        <v>4973.17</v>
      </c>
      <c r="F71" s="23">
        <v>197.85</v>
      </c>
      <c r="G71" s="23"/>
    </row>
    <row r="72" spans="1:7" ht="25.5" customHeight="1" x14ac:dyDescent="0.25">
      <c r="A72" s="20" t="s">
        <v>151</v>
      </c>
      <c r="B72" s="21" t="s">
        <v>152</v>
      </c>
      <c r="C72" s="22">
        <v>50</v>
      </c>
      <c r="D72" s="23"/>
      <c r="E72" s="22">
        <v>40</v>
      </c>
      <c r="F72" s="23">
        <v>80</v>
      </c>
      <c r="G72" s="23"/>
    </row>
    <row r="73" spans="1:7" ht="25.5" customHeight="1" x14ac:dyDescent="0.25">
      <c r="A73" s="20" t="s">
        <v>153</v>
      </c>
      <c r="B73" s="21" t="s">
        <v>154</v>
      </c>
      <c r="C73" s="22">
        <v>0</v>
      </c>
      <c r="D73" s="23"/>
      <c r="E73" s="22">
        <v>87.61</v>
      </c>
      <c r="F73" s="23"/>
      <c r="G73" s="23"/>
    </row>
    <row r="74" spans="1:7" ht="25.5" customHeight="1" x14ac:dyDescent="0.25">
      <c r="A74" s="20" t="s">
        <v>155</v>
      </c>
      <c r="B74" s="21" t="s">
        <v>146</v>
      </c>
      <c r="C74" s="22">
        <v>3654.85</v>
      </c>
      <c r="D74" s="23"/>
      <c r="E74" s="22">
        <v>5984.71</v>
      </c>
      <c r="F74" s="23">
        <v>163.75</v>
      </c>
      <c r="G74" s="23"/>
    </row>
    <row r="75" spans="1:7" ht="25.5" customHeight="1" x14ac:dyDescent="0.25">
      <c r="A75" s="19" t="s">
        <v>156</v>
      </c>
      <c r="B75" s="16" t="s">
        <v>157</v>
      </c>
      <c r="C75" s="17">
        <v>607.5</v>
      </c>
      <c r="D75" s="17">
        <v>0</v>
      </c>
      <c r="E75" s="17">
        <v>0</v>
      </c>
      <c r="F75" s="18">
        <v>0</v>
      </c>
      <c r="G75" s="18"/>
    </row>
    <row r="76" spans="1:7" ht="25.5" customHeight="1" x14ac:dyDescent="0.25">
      <c r="A76" s="20" t="s">
        <v>158</v>
      </c>
      <c r="B76" s="21" t="s">
        <v>159</v>
      </c>
      <c r="C76" s="22">
        <v>607.5</v>
      </c>
      <c r="D76" s="23"/>
      <c r="E76" s="22">
        <v>0</v>
      </c>
      <c r="F76" s="23">
        <v>0</v>
      </c>
      <c r="G76" s="23"/>
    </row>
    <row r="77" spans="1:7" ht="25.5" customHeight="1" x14ac:dyDescent="0.25">
      <c r="A77" s="20" t="s">
        <v>160</v>
      </c>
      <c r="B77" s="21" t="s">
        <v>161</v>
      </c>
      <c r="C77" s="22">
        <v>607.5</v>
      </c>
      <c r="D77" s="23"/>
      <c r="E77" s="22">
        <v>0</v>
      </c>
      <c r="F77" s="23">
        <v>0</v>
      </c>
      <c r="G77" s="23"/>
    </row>
    <row r="78" spans="1:7" ht="25.5" customHeight="1" x14ac:dyDescent="0.25">
      <c r="A78" s="19" t="s">
        <v>162</v>
      </c>
      <c r="B78" s="16" t="s">
        <v>163</v>
      </c>
      <c r="C78" s="17">
        <v>160</v>
      </c>
      <c r="D78" s="17">
        <v>65760</v>
      </c>
      <c r="E78" s="17">
        <v>1312.5</v>
      </c>
      <c r="F78" s="18">
        <v>820.31</v>
      </c>
      <c r="G78" s="18">
        <v>2</v>
      </c>
    </row>
    <row r="79" spans="1:7" ht="25.5" customHeight="1" x14ac:dyDescent="0.25">
      <c r="A79" s="20" t="s">
        <v>164</v>
      </c>
      <c r="B79" s="21" t="s">
        <v>165</v>
      </c>
      <c r="C79" s="22">
        <v>160</v>
      </c>
      <c r="D79" s="23"/>
      <c r="E79" s="22">
        <v>1312.5</v>
      </c>
      <c r="F79" s="23">
        <v>820.31</v>
      </c>
      <c r="G79" s="23"/>
    </row>
    <row r="80" spans="1:7" ht="25.5" customHeight="1" x14ac:dyDescent="0.25">
      <c r="A80" s="20" t="s">
        <v>166</v>
      </c>
      <c r="B80" s="21" t="s">
        <v>167</v>
      </c>
      <c r="C80" s="22">
        <v>160</v>
      </c>
      <c r="D80" s="23"/>
      <c r="E80" s="22">
        <v>1312.5</v>
      </c>
      <c r="F80" s="23">
        <v>820.31</v>
      </c>
      <c r="G80" s="23"/>
    </row>
    <row r="81" spans="1:7" ht="25.5" customHeight="1" x14ac:dyDescent="0.25">
      <c r="A81" s="19" t="s">
        <v>168</v>
      </c>
      <c r="B81" s="16" t="s">
        <v>169</v>
      </c>
      <c r="C81" s="17">
        <v>102.68</v>
      </c>
      <c r="D81" s="17">
        <v>302</v>
      </c>
      <c r="E81" s="17">
        <v>713.28</v>
      </c>
      <c r="F81" s="18">
        <v>694.66</v>
      </c>
      <c r="G81" s="18">
        <v>236.19</v>
      </c>
    </row>
    <row r="82" spans="1:7" ht="25.5" customHeight="1" x14ac:dyDescent="0.25">
      <c r="A82" s="20" t="s">
        <v>170</v>
      </c>
      <c r="B82" s="21" t="s">
        <v>65</v>
      </c>
      <c r="C82" s="22">
        <v>102.68</v>
      </c>
      <c r="D82" s="23"/>
      <c r="E82" s="22">
        <v>713.28</v>
      </c>
      <c r="F82" s="23">
        <v>694.66</v>
      </c>
      <c r="G82" s="23"/>
    </row>
    <row r="83" spans="1:7" ht="25.5" customHeight="1" x14ac:dyDescent="0.25">
      <c r="A83" s="20" t="s">
        <v>171</v>
      </c>
      <c r="B83" s="21" t="s">
        <v>172</v>
      </c>
      <c r="C83" s="22">
        <v>0</v>
      </c>
      <c r="D83" s="23"/>
      <c r="E83" s="22">
        <v>600.96</v>
      </c>
      <c r="F83" s="23"/>
      <c r="G83" s="23"/>
    </row>
    <row r="84" spans="1:7" ht="25.5" customHeight="1" x14ac:dyDescent="0.25">
      <c r="A84" s="20" t="s">
        <v>173</v>
      </c>
      <c r="B84" s="21" t="s">
        <v>174</v>
      </c>
      <c r="C84" s="22">
        <v>102.68</v>
      </c>
      <c r="D84" s="23"/>
      <c r="E84" s="22">
        <v>112.32</v>
      </c>
      <c r="F84" s="23">
        <v>109.39</v>
      </c>
      <c r="G84" s="23"/>
    </row>
    <row r="85" spans="1:7" ht="25.5" customHeight="1" x14ac:dyDescent="0.25">
      <c r="A85" s="19" t="s">
        <v>175</v>
      </c>
      <c r="B85" s="16" t="s">
        <v>176</v>
      </c>
      <c r="C85" s="17">
        <v>15980.77</v>
      </c>
      <c r="D85" s="17">
        <v>60871</v>
      </c>
      <c r="E85" s="17">
        <v>4024.16</v>
      </c>
      <c r="F85" s="18">
        <v>25.18</v>
      </c>
      <c r="G85" s="18">
        <v>6.61</v>
      </c>
    </row>
    <row r="86" spans="1:7" ht="25.5" customHeight="1" x14ac:dyDescent="0.25">
      <c r="A86" s="19" t="s">
        <v>177</v>
      </c>
      <c r="B86" s="16" t="s">
        <v>178</v>
      </c>
      <c r="C86" s="17">
        <v>13918.27</v>
      </c>
      <c r="D86" s="17">
        <v>52871</v>
      </c>
      <c r="E86" s="17">
        <v>4024.16</v>
      </c>
      <c r="F86" s="18">
        <v>28.91</v>
      </c>
      <c r="G86" s="18">
        <v>7.61</v>
      </c>
    </row>
    <row r="87" spans="1:7" ht="25.5" customHeight="1" x14ac:dyDescent="0.25">
      <c r="A87" s="20" t="s">
        <v>179</v>
      </c>
      <c r="B87" s="21" t="s">
        <v>180</v>
      </c>
      <c r="C87" s="22">
        <v>13918.27</v>
      </c>
      <c r="D87" s="23"/>
      <c r="E87" s="22">
        <v>3949.16</v>
      </c>
      <c r="F87" s="23">
        <v>28.37</v>
      </c>
      <c r="G87" s="23"/>
    </row>
    <row r="88" spans="1:7" ht="25.5" customHeight="1" x14ac:dyDescent="0.25">
      <c r="A88" s="20" t="s">
        <v>181</v>
      </c>
      <c r="B88" s="21" t="s">
        <v>182</v>
      </c>
      <c r="C88" s="22">
        <v>5817.25</v>
      </c>
      <c r="D88" s="23"/>
      <c r="E88" s="22">
        <v>3223.9</v>
      </c>
      <c r="F88" s="23">
        <v>55.42</v>
      </c>
      <c r="G88" s="23"/>
    </row>
    <row r="89" spans="1:7" ht="25.5" customHeight="1" x14ac:dyDescent="0.25">
      <c r="A89" s="20" t="s">
        <v>183</v>
      </c>
      <c r="B89" s="21" t="s">
        <v>184</v>
      </c>
      <c r="C89" s="22">
        <v>972.3</v>
      </c>
      <c r="D89" s="23"/>
      <c r="E89" s="22">
        <v>725.26</v>
      </c>
      <c r="F89" s="23">
        <v>74.59</v>
      </c>
      <c r="G89" s="23"/>
    </row>
    <row r="90" spans="1:7" ht="25.5" customHeight="1" x14ac:dyDescent="0.25">
      <c r="A90" s="20" t="s">
        <v>185</v>
      </c>
      <c r="B90" s="21" t="s">
        <v>186</v>
      </c>
      <c r="C90" s="22">
        <v>4888.13</v>
      </c>
      <c r="D90" s="23"/>
      <c r="E90" s="22">
        <v>0</v>
      </c>
      <c r="F90" s="23">
        <v>0</v>
      </c>
      <c r="G90" s="23"/>
    </row>
    <row r="91" spans="1:7" ht="25.5" customHeight="1" x14ac:dyDescent="0.25">
      <c r="A91" s="20" t="s">
        <v>187</v>
      </c>
      <c r="B91" s="21" t="s">
        <v>188</v>
      </c>
      <c r="C91" s="22">
        <v>1494.35</v>
      </c>
      <c r="D91" s="23"/>
      <c r="E91" s="22">
        <v>0</v>
      </c>
      <c r="F91" s="23">
        <v>0</v>
      </c>
      <c r="G91" s="23"/>
    </row>
    <row r="92" spans="1:7" ht="25.5" customHeight="1" x14ac:dyDescent="0.25">
      <c r="A92" s="20" t="s">
        <v>189</v>
      </c>
      <c r="B92" s="21" t="s">
        <v>190</v>
      </c>
      <c r="C92" s="22">
        <v>746.24</v>
      </c>
      <c r="D92" s="23"/>
      <c r="E92" s="22">
        <v>0</v>
      </c>
      <c r="F92" s="23">
        <v>0</v>
      </c>
      <c r="G92" s="23"/>
    </row>
    <row r="93" spans="1:7" ht="25.5" customHeight="1" x14ac:dyDescent="0.25">
      <c r="A93" s="20" t="s">
        <v>191</v>
      </c>
      <c r="B93" s="21" t="s">
        <v>192</v>
      </c>
      <c r="C93" s="22">
        <v>0</v>
      </c>
      <c r="D93" s="23"/>
      <c r="E93" s="22">
        <v>75</v>
      </c>
      <c r="F93" s="23"/>
      <c r="G93" s="23"/>
    </row>
    <row r="94" spans="1:7" ht="25.5" customHeight="1" x14ac:dyDescent="0.25">
      <c r="A94" s="20" t="s">
        <v>193</v>
      </c>
      <c r="B94" s="21" t="s">
        <v>194</v>
      </c>
      <c r="C94" s="22">
        <v>0</v>
      </c>
      <c r="D94" s="23"/>
      <c r="E94" s="22">
        <v>75</v>
      </c>
      <c r="F94" s="23"/>
      <c r="G94" s="23"/>
    </row>
    <row r="95" spans="1:7" ht="25.5" customHeight="1" x14ac:dyDescent="0.25">
      <c r="A95" s="19" t="s">
        <v>195</v>
      </c>
      <c r="B95" s="16" t="s">
        <v>196</v>
      </c>
      <c r="C95" s="17">
        <v>2062.5</v>
      </c>
      <c r="D95" s="17">
        <v>8000</v>
      </c>
      <c r="E95" s="17">
        <v>0</v>
      </c>
      <c r="F95" s="18">
        <v>0</v>
      </c>
      <c r="G95" s="18">
        <v>0</v>
      </c>
    </row>
    <row r="96" spans="1:7" ht="25.5" customHeight="1" x14ac:dyDescent="0.25">
      <c r="A96" s="20" t="s">
        <v>197</v>
      </c>
      <c r="B96" s="21" t="s">
        <v>198</v>
      </c>
      <c r="C96" s="22">
        <v>2062.5</v>
      </c>
      <c r="D96" s="23"/>
      <c r="E96" s="22">
        <v>0</v>
      </c>
      <c r="F96" s="23">
        <v>0</v>
      </c>
      <c r="G96" s="23"/>
    </row>
    <row r="97" spans="1:7" ht="25.5" customHeight="1" x14ac:dyDescent="0.25">
      <c r="A97" s="20" t="s">
        <v>199</v>
      </c>
      <c r="B97" s="21" t="s">
        <v>198</v>
      </c>
      <c r="C97" s="22">
        <v>2062.5</v>
      </c>
      <c r="D97" s="23"/>
      <c r="E97" s="22">
        <v>0</v>
      </c>
      <c r="F97" s="23">
        <v>0</v>
      </c>
      <c r="G97" s="23"/>
    </row>
  </sheetData>
  <mergeCells count="6">
    <mergeCell ref="A34:B34"/>
    <mergeCell ref="A2:G2"/>
    <mergeCell ref="A4:G4"/>
    <mergeCell ref="A6:B6"/>
    <mergeCell ref="A7:B7"/>
    <mergeCell ref="A33:B33"/>
  </mergeCells>
  <pageMargins left="0.57480317354202271" right="0.33464565873146057" top="0.75" bottom="0.59055119752883911" header="0.3" footer="0.3"/>
  <pageSetup paperSize="9" scale="93" fitToHeight="0" orientation="portrait" errors="blank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7480-1C4B-435B-9CCB-B8419C6F4FE1}">
  <sheetPr>
    <outlinePr summaryBelow="0"/>
    <pageSetUpPr fitToPage="1"/>
  </sheetPr>
  <dimension ref="A1:G38"/>
  <sheetViews>
    <sheetView showGridLines="0" workbookViewId="0">
      <selection activeCell="I23" sqref="I23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3" t="s">
        <v>200</v>
      </c>
      <c r="B1" s="63"/>
      <c r="C1" s="63"/>
      <c r="D1" s="63"/>
      <c r="E1" s="63"/>
      <c r="F1" s="63"/>
      <c r="G1" s="63"/>
    </row>
    <row r="2" spans="1:7" ht="1.5" customHeight="1" x14ac:dyDescent="0.25"/>
    <row r="3" spans="1:7" ht="15" customHeight="1" x14ac:dyDescent="0.25">
      <c r="A3" s="64" t="s">
        <v>201</v>
      </c>
      <c r="B3" s="64"/>
      <c r="C3" s="64"/>
      <c r="D3" s="64"/>
      <c r="E3" s="64"/>
      <c r="F3" s="64"/>
      <c r="G3" s="64"/>
    </row>
    <row r="4" spans="1:7" ht="11.25" customHeight="1" x14ac:dyDescent="0.25"/>
    <row r="5" spans="1:7" ht="27.75" customHeight="1" x14ac:dyDescent="0.25">
      <c r="A5" s="61" t="s">
        <v>4</v>
      </c>
      <c r="B5" s="61"/>
      <c r="C5" s="12" t="s">
        <v>202</v>
      </c>
      <c r="D5" s="12" t="s">
        <v>6</v>
      </c>
      <c r="E5" s="12" t="s">
        <v>203</v>
      </c>
      <c r="F5" s="12" t="s">
        <v>204</v>
      </c>
      <c r="G5" s="12" t="s">
        <v>9</v>
      </c>
    </row>
    <row r="6" spans="1:7" ht="11.25" customHeight="1" x14ac:dyDescent="0.25">
      <c r="A6" s="62">
        <v>1</v>
      </c>
      <c r="B6" s="62"/>
      <c r="C6" s="14">
        <v>2</v>
      </c>
      <c r="D6" s="14">
        <v>3</v>
      </c>
      <c r="E6" s="14">
        <v>4</v>
      </c>
      <c r="F6" s="14">
        <v>5</v>
      </c>
      <c r="G6" s="14">
        <v>6</v>
      </c>
    </row>
    <row r="7" spans="1:7" ht="25.5" customHeight="1" x14ac:dyDescent="0.25">
      <c r="A7" s="15"/>
      <c r="B7" s="16" t="s">
        <v>31</v>
      </c>
      <c r="C7" s="17">
        <v>1602846.1</v>
      </c>
      <c r="D7" s="17">
        <v>3368292</v>
      </c>
      <c r="E7" s="17">
        <v>1710083.34</v>
      </c>
      <c r="F7" s="18">
        <v>106.69</v>
      </c>
      <c r="G7" s="18">
        <v>50.77</v>
      </c>
    </row>
    <row r="8" spans="1:7" ht="25.5" customHeight="1" x14ac:dyDescent="0.25">
      <c r="A8" s="24"/>
      <c r="B8" s="25"/>
      <c r="C8" s="26">
        <v>1586976.1</v>
      </c>
      <c r="D8" s="26">
        <v>0</v>
      </c>
      <c r="E8" s="26">
        <v>0</v>
      </c>
      <c r="F8" s="26">
        <v>0</v>
      </c>
      <c r="G8" s="26">
        <v>0</v>
      </c>
    </row>
    <row r="9" spans="1:7" ht="25.5" customHeight="1" x14ac:dyDescent="0.25">
      <c r="A9" s="27"/>
      <c r="B9" s="28"/>
      <c r="C9" s="22">
        <v>1586976.1</v>
      </c>
      <c r="D9" s="22">
        <v>0</v>
      </c>
      <c r="E9" s="22">
        <v>0</v>
      </c>
      <c r="F9" s="17">
        <v>0</v>
      </c>
      <c r="G9" s="22">
        <v>0</v>
      </c>
    </row>
    <row r="10" spans="1:7" ht="25.5" customHeight="1" x14ac:dyDescent="0.25">
      <c r="A10" s="29" t="s">
        <v>205</v>
      </c>
      <c r="B10" s="30" t="s">
        <v>206</v>
      </c>
      <c r="C10" s="26">
        <v>0</v>
      </c>
      <c r="D10" s="26">
        <v>224323</v>
      </c>
      <c r="E10" s="26">
        <v>77055.55</v>
      </c>
      <c r="F10" s="26">
        <v>0</v>
      </c>
      <c r="G10" s="26">
        <v>34.35</v>
      </c>
    </row>
    <row r="11" spans="1:7" ht="25.5" customHeight="1" x14ac:dyDescent="0.25">
      <c r="A11" s="20" t="s">
        <v>207</v>
      </c>
      <c r="B11" s="21" t="s">
        <v>206</v>
      </c>
      <c r="C11" s="22">
        <v>0</v>
      </c>
      <c r="D11" s="22">
        <v>224323</v>
      </c>
      <c r="E11" s="22">
        <v>77055.55</v>
      </c>
      <c r="F11" s="17">
        <v>0</v>
      </c>
      <c r="G11" s="22">
        <v>34.35</v>
      </c>
    </row>
    <row r="12" spans="1:7" ht="25.5" customHeight="1" x14ac:dyDescent="0.25">
      <c r="A12" s="29" t="s">
        <v>81</v>
      </c>
      <c r="B12" s="30" t="s">
        <v>208</v>
      </c>
      <c r="C12" s="26">
        <v>0</v>
      </c>
      <c r="D12" s="26">
        <v>30700</v>
      </c>
      <c r="E12" s="26">
        <v>13257.23</v>
      </c>
      <c r="F12" s="26">
        <v>0</v>
      </c>
      <c r="G12" s="26">
        <v>43.18</v>
      </c>
    </row>
    <row r="13" spans="1:7" ht="25.5" customHeight="1" x14ac:dyDescent="0.25">
      <c r="A13" s="20" t="s">
        <v>83</v>
      </c>
      <c r="B13" s="21" t="s">
        <v>208</v>
      </c>
      <c r="C13" s="22">
        <v>0</v>
      </c>
      <c r="D13" s="22">
        <v>30700</v>
      </c>
      <c r="E13" s="22">
        <v>13257.23</v>
      </c>
      <c r="F13" s="17">
        <v>0</v>
      </c>
      <c r="G13" s="22">
        <v>43.18</v>
      </c>
    </row>
    <row r="14" spans="1:7" ht="25.5" customHeight="1" x14ac:dyDescent="0.25">
      <c r="A14" s="29" t="s">
        <v>209</v>
      </c>
      <c r="B14" s="30" t="s">
        <v>210</v>
      </c>
      <c r="C14" s="26">
        <v>0</v>
      </c>
      <c r="D14" s="26">
        <v>3096369</v>
      </c>
      <c r="E14" s="26">
        <v>1610610.56</v>
      </c>
      <c r="F14" s="26">
        <v>0</v>
      </c>
      <c r="G14" s="26">
        <v>52.02</v>
      </c>
    </row>
    <row r="15" spans="1:7" ht="25.5" customHeight="1" x14ac:dyDescent="0.25">
      <c r="A15" s="20" t="s">
        <v>211</v>
      </c>
      <c r="B15" s="21" t="s">
        <v>212</v>
      </c>
      <c r="C15" s="22">
        <v>0</v>
      </c>
      <c r="D15" s="22">
        <v>81237</v>
      </c>
      <c r="E15" s="22">
        <v>39309.71</v>
      </c>
      <c r="F15" s="17">
        <v>0</v>
      </c>
      <c r="G15" s="22">
        <v>48.39</v>
      </c>
    </row>
    <row r="16" spans="1:7" ht="25.5" customHeight="1" x14ac:dyDescent="0.25">
      <c r="A16" s="20" t="s">
        <v>213</v>
      </c>
      <c r="B16" s="21" t="s">
        <v>214</v>
      </c>
      <c r="C16" s="22">
        <v>0</v>
      </c>
      <c r="D16" s="22">
        <v>53998</v>
      </c>
      <c r="E16" s="22">
        <v>0</v>
      </c>
      <c r="F16" s="17">
        <v>0</v>
      </c>
      <c r="G16" s="22">
        <v>0</v>
      </c>
    </row>
    <row r="17" spans="1:7" ht="25.5" customHeight="1" x14ac:dyDescent="0.25">
      <c r="A17" s="20" t="s">
        <v>215</v>
      </c>
      <c r="B17" s="21" t="s">
        <v>216</v>
      </c>
      <c r="C17" s="22">
        <v>0</v>
      </c>
      <c r="D17" s="22">
        <v>2934863</v>
      </c>
      <c r="E17" s="22">
        <v>1560787.06</v>
      </c>
      <c r="F17" s="17">
        <v>0</v>
      </c>
      <c r="G17" s="22">
        <v>53.18</v>
      </c>
    </row>
    <row r="18" spans="1:7" ht="25.5" customHeight="1" x14ac:dyDescent="0.25">
      <c r="A18" s="20" t="s">
        <v>217</v>
      </c>
      <c r="B18" s="21" t="s">
        <v>218</v>
      </c>
      <c r="C18" s="22">
        <v>0</v>
      </c>
      <c r="D18" s="22">
        <v>26271</v>
      </c>
      <c r="E18" s="22">
        <v>10513.79</v>
      </c>
      <c r="F18" s="17">
        <v>0</v>
      </c>
      <c r="G18" s="22">
        <v>40.020000000000003</v>
      </c>
    </row>
    <row r="19" spans="1:7" ht="25.5" customHeight="1" x14ac:dyDescent="0.25">
      <c r="A19" s="29" t="s">
        <v>32</v>
      </c>
      <c r="B19" s="30" t="s">
        <v>219</v>
      </c>
      <c r="C19" s="26">
        <v>15870</v>
      </c>
      <c r="D19" s="26">
        <v>16900</v>
      </c>
      <c r="E19" s="26">
        <v>9160</v>
      </c>
      <c r="F19" s="26">
        <v>57.72</v>
      </c>
      <c r="G19" s="26">
        <v>54.2</v>
      </c>
    </row>
    <row r="20" spans="1:7" ht="25.5" customHeight="1" x14ac:dyDescent="0.25">
      <c r="A20" s="20" t="s">
        <v>220</v>
      </c>
      <c r="B20" s="21" t="s">
        <v>219</v>
      </c>
      <c r="C20" s="22">
        <v>15870</v>
      </c>
      <c r="D20" s="22">
        <v>16900</v>
      </c>
      <c r="E20" s="22">
        <v>9160</v>
      </c>
      <c r="F20" s="17">
        <v>57.72</v>
      </c>
      <c r="G20" s="22">
        <v>54.2</v>
      </c>
    </row>
    <row r="21" spans="1:7" ht="15.75" customHeight="1" x14ac:dyDescent="0.25">
      <c r="A21" s="64" t="s">
        <v>201</v>
      </c>
      <c r="B21" s="64"/>
      <c r="C21" s="64"/>
      <c r="D21" s="64"/>
      <c r="E21" s="64"/>
      <c r="F21" s="64"/>
      <c r="G21" s="64"/>
    </row>
    <row r="22" spans="1:7" ht="10.5" customHeight="1" x14ac:dyDescent="0.25"/>
    <row r="23" spans="1:7" ht="27.75" customHeight="1" x14ac:dyDescent="0.25">
      <c r="A23" s="61" t="s">
        <v>4</v>
      </c>
      <c r="B23" s="61"/>
      <c r="C23" s="12" t="s">
        <v>202</v>
      </c>
      <c r="D23" s="12" t="s">
        <v>6</v>
      </c>
      <c r="E23" s="12" t="s">
        <v>203</v>
      </c>
      <c r="F23" s="12" t="s">
        <v>204</v>
      </c>
      <c r="G23" s="12" t="s">
        <v>9</v>
      </c>
    </row>
    <row r="24" spans="1:7" ht="11.25" customHeight="1" x14ac:dyDescent="0.25">
      <c r="A24" s="62">
        <v>1</v>
      </c>
      <c r="B24" s="62"/>
      <c r="C24" s="14">
        <v>2</v>
      </c>
      <c r="D24" s="14">
        <v>3</v>
      </c>
      <c r="E24" s="14">
        <v>4</v>
      </c>
      <c r="F24" s="14">
        <v>5</v>
      </c>
      <c r="G24" s="14">
        <v>6</v>
      </c>
    </row>
    <row r="25" spans="1:7" ht="25.5" customHeight="1" x14ac:dyDescent="0.25">
      <c r="A25" s="15"/>
      <c r="B25" s="16" t="s">
        <v>80</v>
      </c>
      <c r="C25" s="17">
        <v>1821205.19</v>
      </c>
      <c r="D25" s="17">
        <v>3474316</v>
      </c>
      <c r="E25" s="17">
        <v>1732642.93</v>
      </c>
      <c r="F25" s="18">
        <v>95.14</v>
      </c>
      <c r="G25" s="18">
        <v>49.87</v>
      </c>
    </row>
    <row r="26" spans="1:7" ht="25.5" customHeight="1" x14ac:dyDescent="0.25">
      <c r="A26" s="24"/>
      <c r="B26" s="25"/>
      <c r="C26" s="26">
        <v>1814794.57</v>
      </c>
      <c r="D26" s="26">
        <v>0</v>
      </c>
      <c r="E26" s="26">
        <v>0</v>
      </c>
      <c r="F26" s="26">
        <v>0</v>
      </c>
      <c r="G26" s="26">
        <v>0</v>
      </c>
    </row>
    <row r="27" spans="1:7" ht="25.5" customHeight="1" x14ac:dyDescent="0.25">
      <c r="A27" s="27"/>
      <c r="B27" s="28"/>
      <c r="C27" s="22">
        <v>1814794.57</v>
      </c>
      <c r="D27" s="22">
        <v>0</v>
      </c>
      <c r="E27" s="22">
        <v>0</v>
      </c>
      <c r="F27" s="17">
        <v>0</v>
      </c>
      <c r="G27" s="22">
        <v>0</v>
      </c>
    </row>
    <row r="28" spans="1:7" ht="25.5" customHeight="1" x14ac:dyDescent="0.25">
      <c r="A28" s="29" t="s">
        <v>205</v>
      </c>
      <c r="B28" s="30" t="s">
        <v>206</v>
      </c>
      <c r="C28" s="26">
        <v>0</v>
      </c>
      <c r="D28" s="26">
        <v>224323</v>
      </c>
      <c r="E28" s="26">
        <v>68587.990000000005</v>
      </c>
      <c r="F28" s="26">
        <v>0</v>
      </c>
      <c r="G28" s="26">
        <v>30.58</v>
      </c>
    </row>
    <row r="29" spans="1:7" ht="25.5" customHeight="1" x14ac:dyDescent="0.25">
      <c r="A29" s="20" t="s">
        <v>207</v>
      </c>
      <c r="B29" s="21" t="s">
        <v>206</v>
      </c>
      <c r="C29" s="22">
        <v>0</v>
      </c>
      <c r="D29" s="22">
        <v>224323</v>
      </c>
      <c r="E29" s="22">
        <v>68587.990000000005</v>
      </c>
      <c r="F29" s="17">
        <v>0</v>
      </c>
      <c r="G29" s="22">
        <v>30.58</v>
      </c>
    </row>
    <row r="30" spans="1:7" ht="25.5" customHeight="1" x14ac:dyDescent="0.25">
      <c r="A30" s="29" t="s">
        <v>81</v>
      </c>
      <c r="B30" s="30" t="s">
        <v>208</v>
      </c>
      <c r="C30" s="26">
        <v>0</v>
      </c>
      <c r="D30" s="26">
        <v>89210</v>
      </c>
      <c r="E30" s="26">
        <v>18862.080000000002</v>
      </c>
      <c r="F30" s="26">
        <v>0</v>
      </c>
      <c r="G30" s="26">
        <v>21.14</v>
      </c>
    </row>
    <row r="31" spans="1:7" ht="25.5" customHeight="1" x14ac:dyDescent="0.25">
      <c r="A31" s="20" t="s">
        <v>83</v>
      </c>
      <c r="B31" s="21" t="s">
        <v>208</v>
      </c>
      <c r="C31" s="22">
        <v>0</v>
      </c>
      <c r="D31" s="22">
        <v>89210</v>
      </c>
      <c r="E31" s="22">
        <v>18862.080000000002</v>
      </c>
      <c r="F31" s="17">
        <v>0</v>
      </c>
      <c r="G31" s="22">
        <v>21.14</v>
      </c>
    </row>
    <row r="32" spans="1:7" ht="25.5" customHeight="1" x14ac:dyDescent="0.25">
      <c r="A32" s="29" t="s">
        <v>209</v>
      </c>
      <c r="B32" s="30" t="s">
        <v>210</v>
      </c>
      <c r="C32" s="26">
        <v>0</v>
      </c>
      <c r="D32" s="26">
        <v>3143883</v>
      </c>
      <c r="E32" s="26">
        <v>1635284.8</v>
      </c>
      <c r="F32" s="26">
        <v>0</v>
      </c>
      <c r="G32" s="26">
        <v>52.01</v>
      </c>
    </row>
    <row r="33" spans="1:7" ht="25.5" customHeight="1" x14ac:dyDescent="0.25">
      <c r="A33" s="20" t="s">
        <v>211</v>
      </c>
      <c r="B33" s="21" t="s">
        <v>212</v>
      </c>
      <c r="C33" s="22">
        <v>0</v>
      </c>
      <c r="D33" s="22">
        <v>81237</v>
      </c>
      <c r="E33" s="22">
        <v>34753.97</v>
      </c>
      <c r="F33" s="17">
        <v>0</v>
      </c>
      <c r="G33" s="22">
        <v>42.78</v>
      </c>
    </row>
    <row r="34" spans="1:7" ht="25.5" customHeight="1" x14ac:dyDescent="0.25">
      <c r="A34" s="20" t="s">
        <v>213</v>
      </c>
      <c r="B34" s="21" t="s">
        <v>214</v>
      </c>
      <c r="C34" s="22">
        <v>0</v>
      </c>
      <c r="D34" s="22">
        <v>101512</v>
      </c>
      <c r="E34" s="22">
        <v>56565.84</v>
      </c>
      <c r="F34" s="17">
        <v>0</v>
      </c>
      <c r="G34" s="22">
        <v>55.72</v>
      </c>
    </row>
    <row r="35" spans="1:7" ht="25.5" customHeight="1" x14ac:dyDescent="0.25">
      <c r="A35" s="20" t="s">
        <v>215</v>
      </c>
      <c r="B35" s="21" t="s">
        <v>216</v>
      </c>
      <c r="C35" s="22">
        <v>0</v>
      </c>
      <c r="D35" s="22">
        <v>2934863</v>
      </c>
      <c r="E35" s="22">
        <v>1533523.18</v>
      </c>
      <c r="F35" s="17">
        <v>0</v>
      </c>
      <c r="G35" s="22">
        <v>52.25</v>
      </c>
    </row>
    <row r="36" spans="1:7" ht="25.5" customHeight="1" x14ac:dyDescent="0.25">
      <c r="A36" s="20" t="s">
        <v>217</v>
      </c>
      <c r="B36" s="21" t="s">
        <v>218</v>
      </c>
      <c r="C36" s="22">
        <v>0</v>
      </c>
      <c r="D36" s="22">
        <v>26271</v>
      </c>
      <c r="E36" s="22">
        <v>10441.81</v>
      </c>
      <c r="F36" s="17">
        <v>0</v>
      </c>
      <c r="G36" s="22">
        <v>39.75</v>
      </c>
    </row>
    <row r="37" spans="1:7" ht="25.5" customHeight="1" x14ac:dyDescent="0.25">
      <c r="A37" s="29" t="s">
        <v>32</v>
      </c>
      <c r="B37" s="30" t="s">
        <v>219</v>
      </c>
      <c r="C37" s="26">
        <v>6410.62</v>
      </c>
      <c r="D37" s="26">
        <v>16900</v>
      </c>
      <c r="E37" s="26">
        <v>9908.06</v>
      </c>
      <c r="F37" s="26">
        <v>154.56</v>
      </c>
      <c r="G37" s="26">
        <v>58.63</v>
      </c>
    </row>
    <row r="38" spans="1:7" ht="25.5" customHeight="1" x14ac:dyDescent="0.25">
      <c r="A38" s="20" t="s">
        <v>220</v>
      </c>
      <c r="B38" s="21" t="s">
        <v>219</v>
      </c>
      <c r="C38" s="22">
        <v>6410.62</v>
      </c>
      <c r="D38" s="22">
        <v>16900</v>
      </c>
      <c r="E38" s="22">
        <v>9908.06</v>
      </c>
      <c r="F38" s="17">
        <v>154.56</v>
      </c>
      <c r="G38" s="22">
        <v>58.63</v>
      </c>
    </row>
  </sheetData>
  <mergeCells count="7">
    <mergeCell ref="A24:B24"/>
    <mergeCell ref="A1:G1"/>
    <mergeCell ref="A3:G3"/>
    <mergeCell ref="A5:B5"/>
    <mergeCell ref="A6:B6"/>
    <mergeCell ref="A21:G21"/>
    <mergeCell ref="A23:B23"/>
  </mergeCells>
  <pageMargins left="0.66535431146621704" right="0.61417323350906372" top="0.59055119752883911" bottom="0.59055119752883911" header="0.3" footer="0.3"/>
  <pageSetup paperSize="9" scale="93" fitToHeight="0" orientation="portrait" errors="blank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5007-00D9-49A7-8B7A-22806E84EE77}">
  <sheetPr>
    <outlinePr summaryBelow="0"/>
    <pageSetUpPr fitToPage="1"/>
  </sheetPr>
  <dimension ref="A1:F10"/>
  <sheetViews>
    <sheetView showGridLines="0" workbookViewId="0">
      <selection activeCell="D38" sqref="D38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65" t="s">
        <v>221</v>
      </c>
      <c r="B1" s="65"/>
      <c r="C1" s="65"/>
      <c r="D1" s="65"/>
      <c r="E1" s="65"/>
      <c r="F1" s="65"/>
    </row>
    <row r="2" spans="1:6" ht="12.75" customHeight="1" x14ac:dyDescent="0.25"/>
    <row r="3" spans="1:6" ht="32.25" customHeight="1" x14ac:dyDescent="0.25">
      <c r="A3" s="31" t="s">
        <v>4</v>
      </c>
      <c r="B3" s="12" t="s">
        <v>222</v>
      </c>
      <c r="C3" s="12" t="s">
        <v>6</v>
      </c>
      <c r="D3" s="12" t="s">
        <v>223</v>
      </c>
      <c r="E3" s="12" t="s">
        <v>18</v>
      </c>
      <c r="F3" s="12" t="s">
        <v>224</v>
      </c>
    </row>
    <row r="4" spans="1:6" ht="11.25" customHeight="1" x14ac:dyDescent="0.25">
      <c r="A4" s="32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</row>
    <row r="5" spans="1:6" ht="18" customHeight="1" x14ac:dyDescent="0.25">
      <c r="A5" s="34" t="s">
        <v>80</v>
      </c>
      <c r="B5" s="35">
        <v>1821205.19</v>
      </c>
      <c r="C5" s="35">
        <v>3474316</v>
      </c>
      <c r="D5" s="35">
        <v>1732642.93</v>
      </c>
      <c r="E5" s="35">
        <v>95.14</v>
      </c>
      <c r="F5" s="35">
        <v>49.87</v>
      </c>
    </row>
    <row r="6" spans="1:6" ht="18.75" customHeight="1" x14ac:dyDescent="0.25">
      <c r="A6" s="36" t="s">
        <v>225</v>
      </c>
      <c r="B6" s="35">
        <v>1821205.19</v>
      </c>
      <c r="C6" s="35">
        <v>3474316</v>
      </c>
      <c r="D6" s="35">
        <v>1732642.93</v>
      </c>
      <c r="E6" s="35">
        <v>95.14</v>
      </c>
      <c r="F6" s="35">
        <v>49.87</v>
      </c>
    </row>
    <row r="7" spans="1:6" ht="18" customHeight="1" x14ac:dyDescent="0.25">
      <c r="A7" s="37" t="s">
        <v>226</v>
      </c>
      <c r="B7" s="38">
        <v>2845.73</v>
      </c>
      <c r="C7" s="38">
        <v>10360</v>
      </c>
      <c r="D7" s="38">
        <v>4523.34</v>
      </c>
      <c r="E7" s="38">
        <v>158.94999999999999</v>
      </c>
      <c r="F7" s="38">
        <v>43.66</v>
      </c>
    </row>
    <row r="8" spans="1:6" ht="18" customHeight="1" x14ac:dyDescent="0.25">
      <c r="A8" s="37" t="s">
        <v>227</v>
      </c>
      <c r="B8" s="38">
        <v>1798670.63</v>
      </c>
      <c r="C8" s="38">
        <v>3363666</v>
      </c>
      <c r="D8" s="38">
        <v>1710623.25</v>
      </c>
      <c r="E8" s="38">
        <v>95.1</v>
      </c>
      <c r="F8" s="38">
        <v>50.86</v>
      </c>
    </row>
    <row r="9" spans="1:6" ht="18" customHeight="1" x14ac:dyDescent="0.25">
      <c r="A9" s="37" t="s">
        <v>228</v>
      </c>
      <c r="B9" s="38">
        <v>19338.830000000002</v>
      </c>
      <c r="C9" s="38">
        <v>99940</v>
      </c>
      <c r="D9" s="38">
        <v>17143.34</v>
      </c>
      <c r="E9" s="38">
        <v>88.65</v>
      </c>
      <c r="F9" s="38">
        <v>17.149999999999999</v>
      </c>
    </row>
    <row r="10" spans="1:6" ht="18" customHeight="1" x14ac:dyDescent="0.25">
      <c r="A10" s="37" t="s">
        <v>229</v>
      </c>
      <c r="B10" s="38">
        <v>350</v>
      </c>
      <c r="C10" s="38">
        <v>350</v>
      </c>
      <c r="D10" s="38">
        <v>353</v>
      </c>
      <c r="E10" s="38">
        <v>100.86</v>
      </c>
      <c r="F10" s="38">
        <v>100.86</v>
      </c>
    </row>
  </sheetData>
  <mergeCells count="1">
    <mergeCell ref="A1:F1"/>
  </mergeCells>
  <pageMargins left="0.57480317354202271" right="0.33464565873146057" top="0.75" bottom="1" header="0.3" footer="0.3"/>
  <pageSetup paperSize="9" scale="93" fitToHeight="0" orientation="portrait" errors="blank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65EF-1283-4E06-8B48-8F581415161A}">
  <sheetPr>
    <outlinePr summaryBelow="0"/>
    <pageSetUpPr fitToPage="1"/>
  </sheetPr>
  <dimension ref="A1:G10"/>
  <sheetViews>
    <sheetView showGridLines="0" workbookViewId="0">
      <selection activeCell="M18" sqref="M18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6.5" customHeight="1" x14ac:dyDescent="0.25">
      <c r="A1" s="66" t="s">
        <v>231</v>
      </c>
      <c r="B1" s="66"/>
      <c r="C1" s="66"/>
      <c r="D1" s="66"/>
      <c r="E1" s="66"/>
      <c r="F1" s="66"/>
      <c r="G1" s="66"/>
    </row>
    <row r="2" spans="1:7" ht="12.75" customHeight="1" x14ac:dyDescent="0.25"/>
    <row r="3" spans="1:7" ht="15.75" customHeight="1" x14ac:dyDescent="0.25">
      <c r="A3" s="64" t="s">
        <v>230</v>
      </c>
      <c r="B3" s="64"/>
      <c r="C3" s="64"/>
      <c r="D3" s="64"/>
      <c r="E3" s="64"/>
      <c r="F3" s="64"/>
      <c r="G3" s="64"/>
    </row>
    <row r="4" spans="1:7" ht="12.75" customHeight="1" x14ac:dyDescent="0.25"/>
    <row r="5" spans="1:7" ht="32.25" customHeight="1" x14ac:dyDescent="0.25">
      <c r="A5" s="61" t="s">
        <v>4</v>
      </c>
      <c r="B5" s="61"/>
      <c r="C5" s="12" t="s">
        <v>202</v>
      </c>
      <c r="D5" s="12" t="s">
        <v>6</v>
      </c>
      <c r="E5" s="12" t="s">
        <v>203</v>
      </c>
      <c r="F5" s="12" t="s">
        <v>204</v>
      </c>
      <c r="G5" s="12" t="s">
        <v>9</v>
      </c>
    </row>
    <row r="6" spans="1:7" ht="11.25" customHeight="1" x14ac:dyDescent="0.25">
      <c r="A6" s="62">
        <v>1</v>
      </c>
      <c r="B6" s="62"/>
      <c r="C6" s="14">
        <v>2</v>
      </c>
      <c r="D6" s="14">
        <v>3</v>
      </c>
      <c r="E6" s="14">
        <v>4</v>
      </c>
      <c r="F6" s="14">
        <v>5</v>
      </c>
      <c r="G6" s="14">
        <v>6</v>
      </c>
    </row>
    <row r="7" spans="1:7" ht="18" customHeight="1" x14ac:dyDescent="0.25">
      <c r="A7" s="34"/>
      <c r="B7" s="44"/>
      <c r="C7" s="35"/>
      <c r="D7" s="35"/>
      <c r="E7" s="35"/>
      <c r="F7" s="43"/>
      <c r="G7" s="43"/>
    </row>
    <row r="8" spans="1:7" ht="18" customHeight="1" x14ac:dyDescent="0.25">
      <c r="A8" s="34"/>
      <c r="B8" s="44"/>
      <c r="C8" s="35"/>
      <c r="D8" s="35"/>
      <c r="E8" s="35"/>
      <c r="F8" s="43"/>
      <c r="G8" s="43"/>
    </row>
    <row r="9" spans="1:7" ht="18" customHeight="1" x14ac:dyDescent="0.25">
      <c r="A9" s="42"/>
      <c r="B9" s="41"/>
      <c r="C9" s="40"/>
      <c r="D9" s="39"/>
      <c r="E9" s="40"/>
      <c r="F9" s="39"/>
      <c r="G9" s="43"/>
    </row>
    <row r="10" spans="1:7" ht="18" customHeight="1" x14ac:dyDescent="0.25">
      <c r="A10" s="42"/>
      <c r="B10" s="41"/>
      <c r="C10" s="40"/>
      <c r="D10" s="39"/>
      <c r="E10" s="40"/>
      <c r="F10" s="39"/>
      <c r="G10" s="39"/>
    </row>
  </sheetData>
  <mergeCells count="4">
    <mergeCell ref="A1:G1"/>
    <mergeCell ref="A3:G3"/>
    <mergeCell ref="A5:B5"/>
    <mergeCell ref="A6:B6"/>
  </mergeCells>
  <pageMargins left="0.57480317354202271" right="0.33464565873146057" top="0.75" bottom="1" header="0.3" footer="0.3"/>
  <pageSetup paperSize="9" scale="93" fitToHeight="0" orientation="portrait" errors="blank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B705-7034-4738-81F1-DDFE2B519295}">
  <sheetPr>
    <outlinePr summaryBelow="0"/>
    <pageSetUpPr fitToPage="1"/>
  </sheetPr>
  <dimension ref="A1:G9"/>
  <sheetViews>
    <sheetView showGridLines="0" workbookViewId="0">
      <selection activeCell="D19" sqref="D19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3" t="s">
        <v>232</v>
      </c>
      <c r="B1" s="63"/>
      <c r="C1" s="63"/>
      <c r="D1" s="63"/>
      <c r="E1" s="63"/>
      <c r="F1" s="63"/>
      <c r="G1" s="63"/>
    </row>
    <row r="2" spans="1:7" ht="1.5" customHeight="1" x14ac:dyDescent="0.25"/>
    <row r="3" spans="1:7" ht="15" customHeight="1" x14ac:dyDescent="0.25">
      <c r="A3" s="64" t="s">
        <v>201</v>
      </c>
      <c r="B3" s="64"/>
      <c r="C3" s="64"/>
      <c r="D3" s="64"/>
      <c r="E3" s="64"/>
      <c r="F3" s="64"/>
      <c r="G3" s="64"/>
    </row>
    <row r="4" spans="1:7" ht="11.25" customHeight="1" x14ac:dyDescent="0.25"/>
    <row r="5" spans="1:7" ht="27.75" customHeight="1" x14ac:dyDescent="0.25">
      <c r="A5" s="61" t="s">
        <v>4</v>
      </c>
      <c r="B5" s="61"/>
      <c r="C5" s="12" t="s">
        <v>202</v>
      </c>
      <c r="D5" s="12" t="s">
        <v>6</v>
      </c>
      <c r="E5" s="12" t="s">
        <v>203</v>
      </c>
      <c r="F5" s="12" t="s">
        <v>204</v>
      </c>
      <c r="G5" s="12" t="s">
        <v>9</v>
      </c>
    </row>
    <row r="6" spans="1:7" ht="11.25" customHeight="1" x14ac:dyDescent="0.25">
      <c r="A6" s="62">
        <v>1</v>
      </c>
      <c r="B6" s="62"/>
      <c r="C6" s="14">
        <v>2</v>
      </c>
      <c r="D6" s="14">
        <v>3</v>
      </c>
      <c r="E6" s="14">
        <v>4</v>
      </c>
      <c r="F6" s="14">
        <v>5</v>
      </c>
      <c r="G6" s="14">
        <v>6</v>
      </c>
    </row>
    <row r="7" spans="1:7" ht="25.5" customHeight="1" x14ac:dyDescent="0.25">
      <c r="A7" s="15"/>
      <c r="B7" s="16" t="s">
        <v>80</v>
      </c>
      <c r="C7" s="17"/>
      <c r="D7" s="17"/>
      <c r="E7" s="17"/>
      <c r="F7" s="18"/>
      <c r="G7" s="18"/>
    </row>
    <row r="8" spans="1:7" ht="25.5" customHeight="1" x14ac:dyDescent="0.25">
      <c r="A8" s="24"/>
      <c r="B8" s="25"/>
      <c r="C8" s="26"/>
      <c r="D8" s="26"/>
      <c r="E8" s="26"/>
      <c r="F8" s="26"/>
      <c r="G8" s="26"/>
    </row>
    <row r="9" spans="1:7" ht="25.5" customHeight="1" x14ac:dyDescent="0.25">
      <c r="A9" s="27"/>
      <c r="B9" s="28"/>
      <c r="C9" s="22"/>
      <c r="D9" s="22"/>
      <c r="E9" s="22"/>
      <c r="F9" s="17"/>
      <c r="G9" s="22"/>
    </row>
  </sheetData>
  <mergeCells count="4">
    <mergeCell ref="A1:G1"/>
    <mergeCell ref="A3:G3"/>
    <mergeCell ref="A5:B5"/>
    <mergeCell ref="A6:B6"/>
  </mergeCells>
  <pageMargins left="0.66535431146621704" right="0.61417323350906372" top="0.59055119752883911" bottom="0.59055119752883911" header="0.3" footer="0.3"/>
  <pageSetup paperSize="9" scale="93" fitToHeight="0" orientation="portrait" errors="blank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105D-ECE6-441E-8676-397690DAF031}">
  <sheetPr>
    <outlinePr summaryBelow="0"/>
    <pageSetUpPr fitToPage="1"/>
  </sheetPr>
  <dimension ref="A1:G10"/>
  <sheetViews>
    <sheetView showGridLines="0" workbookViewId="0">
      <selection activeCell="L24" sqref="L24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16.5" customHeight="1" x14ac:dyDescent="0.25">
      <c r="A1" s="59" t="s">
        <v>233</v>
      </c>
      <c r="B1" s="59"/>
      <c r="C1" s="59"/>
      <c r="D1" s="59"/>
      <c r="E1" s="59"/>
      <c r="F1" s="59"/>
      <c r="G1" s="59"/>
    </row>
    <row r="2" spans="1:7" ht="8.25" customHeight="1" x14ac:dyDescent="0.25"/>
    <row r="3" spans="1:7" ht="13.5" customHeight="1" x14ac:dyDescent="0.25">
      <c r="B3" s="59" t="s">
        <v>234</v>
      </c>
      <c r="C3" s="59"/>
      <c r="D3" s="59"/>
      <c r="E3" s="59"/>
      <c r="F3" s="59"/>
      <c r="G3" s="59"/>
    </row>
    <row r="4" spans="1:7" ht="18" customHeight="1" x14ac:dyDescent="0.25"/>
    <row r="5" spans="1:7" ht="27.75" customHeight="1" x14ac:dyDescent="0.25">
      <c r="A5" s="61" t="s">
        <v>4</v>
      </c>
      <c r="B5" s="61"/>
      <c r="C5" s="61"/>
      <c r="D5" s="12" t="s">
        <v>6</v>
      </c>
      <c r="E5" s="12" t="s">
        <v>223</v>
      </c>
      <c r="F5" s="12" t="s">
        <v>235</v>
      </c>
    </row>
    <row r="6" spans="1:7" ht="16.5" customHeight="1" x14ac:dyDescent="0.25">
      <c r="A6" s="68">
        <v>1</v>
      </c>
      <c r="B6" s="68"/>
      <c r="C6" s="68"/>
      <c r="D6" s="45">
        <v>2</v>
      </c>
      <c r="E6" s="45">
        <v>3</v>
      </c>
      <c r="F6" s="45">
        <v>4</v>
      </c>
    </row>
    <row r="7" spans="1:7" ht="18" customHeight="1" x14ac:dyDescent="0.25">
      <c r="A7" s="69" t="s">
        <v>236</v>
      </c>
      <c r="B7" s="69"/>
      <c r="C7" s="69"/>
      <c r="D7" s="35">
        <v>3474316</v>
      </c>
      <c r="E7" s="35">
        <v>1732642.93</v>
      </c>
      <c r="F7" s="35">
        <v>49.87</v>
      </c>
    </row>
    <row r="8" spans="1:7" ht="23.25" customHeight="1" x14ac:dyDescent="0.25">
      <c r="A8" s="67" t="s">
        <v>237</v>
      </c>
      <c r="B8" s="67"/>
      <c r="C8" s="46" t="s">
        <v>238</v>
      </c>
      <c r="D8" s="35">
        <v>3474316</v>
      </c>
      <c r="E8" s="35">
        <v>1732642.93</v>
      </c>
      <c r="F8" s="35">
        <v>49.87</v>
      </c>
    </row>
    <row r="9" spans="1:7" ht="18" customHeight="1" x14ac:dyDescent="0.25">
      <c r="A9" s="67" t="s">
        <v>239</v>
      </c>
      <c r="B9" s="67"/>
      <c r="C9" s="46" t="s">
        <v>240</v>
      </c>
      <c r="D9" s="35">
        <v>337011</v>
      </c>
      <c r="E9" s="35">
        <v>116180.42</v>
      </c>
      <c r="F9" s="35">
        <v>34.47</v>
      </c>
    </row>
    <row r="10" spans="1:7" ht="18" customHeight="1" x14ac:dyDescent="0.25">
      <c r="A10" s="67" t="s">
        <v>241</v>
      </c>
      <c r="B10" s="67"/>
      <c r="C10" s="46" t="s">
        <v>242</v>
      </c>
      <c r="D10" s="35">
        <v>3137305</v>
      </c>
      <c r="E10" s="35">
        <v>1616462.51</v>
      </c>
      <c r="F10" s="35">
        <v>51.52</v>
      </c>
    </row>
  </sheetData>
  <mergeCells count="8">
    <mergeCell ref="A9:B9"/>
    <mergeCell ref="A10:B10"/>
    <mergeCell ref="A1:G1"/>
    <mergeCell ref="B3:G3"/>
    <mergeCell ref="A5:C5"/>
    <mergeCell ref="A6:C6"/>
    <mergeCell ref="A7:C7"/>
    <mergeCell ref="A8:B8"/>
  </mergeCells>
  <pageMargins left="0.77165353298187256" right="0.59055119752883911" top="0.59055119752883911" bottom="0.59055119752883911" header="0.3" footer="0.3"/>
  <pageSetup paperSize="9" scale="93" fitToHeight="0" orientation="portrait" errors="blank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C209-B865-47A2-AAEC-5EFBFE32D28F}">
  <sheetPr>
    <outlinePr summaryBelow="0"/>
    <pageSetUpPr fitToPage="1"/>
  </sheetPr>
  <dimension ref="A1:G330"/>
  <sheetViews>
    <sheetView showGridLines="0" workbookViewId="0">
      <selection activeCell="N24" sqref="N24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70" t="s">
        <v>243</v>
      </c>
      <c r="C1" s="70"/>
      <c r="D1" s="70"/>
      <c r="E1" s="70"/>
      <c r="F1" s="70"/>
      <c r="G1" s="70"/>
    </row>
    <row r="2" spans="1:7" ht="20.25" customHeight="1" x14ac:dyDescent="0.25"/>
    <row r="3" spans="1:7" ht="27.75" customHeight="1" x14ac:dyDescent="0.25">
      <c r="A3" s="61" t="s">
        <v>4</v>
      </c>
      <c r="B3" s="61"/>
      <c r="C3" s="61"/>
      <c r="D3" s="12" t="s">
        <v>6</v>
      </c>
      <c r="E3" s="12" t="s">
        <v>223</v>
      </c>
      <c r="F3" s="12" t="s">
        <v>244</v>
      </c>
    </row>
    <row r="4" spans="1:7" ht="15.75" customHeight="1" x14ac:dyDescent="0.25">
      <c r="A4" s="68">
        <v>1</v>
      </c>
      <c r="B4" s="68"/>
      <c r="C4" s="68"/>
      <c r="D4" s="45">
        <v>2</v>
      </c>
      <c r="E4" s="45">
        <v>3</v>
      </c>
      <c r="F4" s="45">
        <v>4</v>
      </c>
    </row>
    <row r="5" spans="1:7" ht="16.5" customHeight="1" x14ac:dyDescent="0.25">
      <c r="A5" s="69" t="s">
        <v>236</v>
      </c>
      <c r="B5" s="69"/>
      <c r="C5" s="69"/>
      <c r="D5" s="35">
        <v>3474316</v>
      </c>
      <c r="E5" s="35">
        <v>1732642.93</v>
      </c>
      <c r="F5" s="35">
        <v>49.87</v>
      </c>
    </row>
    <row r="6" spans="1:7" ht="25.5" customHeight="1" x14ac:dyDescent="0.25">
      <c r="A6" s="67" t="s">
        <v>239</v>
      </c>
      <c r="B6" s="67"/>
      <c r="C6" s="46" t="s">
        <v>240</v>
      </c>
      <c r="D6" s="35">
        <v>337011</v>
      </c>
      <c r="E6" s="35">
        <v>116180.42</v>
      </c>
      <c r="F6" s="35">
        <v>34.47</v>
      </c>
    </row>
    <row r="7" spans="1:7" ht="25.5" customHeight="1" x14ac:dyDescent="0.25">
      <c r="A7" s="67" t="s">
        <v>245</v>
      </c>
      <c r="B7" s="67"/>
      <c r="C7" s="46" t="s">
        <v>206</v>
      </c>
      <c r="D7" s="35">
        <v>224323</v>
      </c>
      <c r="E7" s="35">
        <v>68587.990000000005</v>
      </c>
      <c r="F7" s="35">
        <v>30.58</v>
      </c>
    </row>
    <row r="8" spans="1:7" ht="25.5" customHeight="1" x14ac:dyDescent="0.25">
      <c r="A8" s="67" t="s">
        <v>246</v>
      </c>
      <c r="B8" s="67"/>
      <c r="C8" s="46" t="s">
        <v>208</v>
      </c>
      <c r="D8" s="35">
        <v>0</v>
      </c>
      <c r="E8" s="35">
        <v>0</v>
      </c>
      <c r="F8" s="35">
        <v>0</v>
      </c>
    </row>
    <row r="9" spans="1:7" ht="25.5" customHeight="1" x14ac:dyDescent="0.25">
      <c r="A9" s="67" t="s">
        <v>247</v>
      </c>
      <c r="B9" s="67"/>
      <c r="C9" s="46" t="s">
        <v>248</v>
      </c>
      <c r="D9" s="35">
        <v>112688</v>
      </c>
      <c r="E9" s="35">
        <v>47592.43</v>
      </c>
      <c r="F9" s="35">
        <v>42.23</v>
      </c>
    </row>
    <row r="10" spans="1:7" ht="25.5" customHeight="1" x14ac:dyDescent="0.25">
      <c r="A10" s="67" t="s">
        <v>249</v>
      </c>
      <c r="B10" s="67"/>
      <c r="C10" s="46" t="s">
        <v>250</v>
      </c>
      <c r="D10" s="35">
        <v>302671</v>
      </c>
      <c r="E10" s="35">
        <v>102530.98</v>
      </c>
      <c r="F10" s="35">
        <v>33.880000000000003</v>
      </c>
    </row>
    <row r="11" spans="1:7" ht="25.5" customHeight="1" x14ac:dyDescent="0.25">
      <c r="A11" s="67" t="s">
        <v>251</v>
      </c>
      <c r="B11" s="67"/>
      <c r="C11" s="46" t="s">
        <v>252</v>
      </c>
      <c r="D11" s="35">
        <v>350</v>
      </c>
      <c r="E11" s="35">
        <v>452.8</v>
      </c>
      <c r="F11" s="35">
        <v>129.37</v>
      </c>
    </row>
    <row r="12" spans="1:7" ht="25.5" customHeight="1" x14ac:dyDescent="0.25">
      <c r="A12" s="71" t="s">
        <v>253</v>
      </c>
      <c r="B12" s="71"/>
      <c r="C12" s="47" t="s">
        <v>254</v>
      </c>
      <c r="D12" s="38">
        <v>350</v>
      </c>
      <c r="E12" s="38">
        <v>452.8</v>
      </c>
      <c r="F12" s="38">
        <v>129.37</v>
      </c>
    </row>
    <row r="13" spans="1:7" ht="25.5" customHeight="1" x14ac:dyDescent="0.25">
      <c r="A13" s="72" t="s">
        <v>83</v>
      </c>
      <c r="B13" s="72"/>
      <c r="C13" s="48" t="s">
        <v>84</v>
      </c>
      <c r="D13" s="40">
        <v>150</v>
      </c>
      <c r="E13" s="40">
        <v>190</v>
      </c>
      <c r="F13" s="40">
        <v>126.67</v>
      </c>
    </row>
    <row r="14" spans="1:7" ht="25.5" customHeight="1" x14ac:dyDescent="0.25">
      <c r="A14" s="72" t="s">
        <v>87</v>
      </c>
      <c r="B14" s="72"/>
      <c r="C14" s="48" t="s">
        <v>88</v>
      </c>
      <c r="D14" s="40"/>
      <c r="E14" s="40">
        <v>163.09</v>
      </c>
      <c r="F14" s="40"/>
    </row>
    <row r="15" spans="1:7" ht="0.75" customHeight="1" x14ac:dyDescent="0.25"/>
    <row r="16" spans="1:7" ht="25.5" customHeight="1" x14ac:dyDescent="0.25">
      <c r="A16" s="72" t="s">
        <v>93</v>
      </c>
      <c r="B16" s="72"/>
      <c r="C16" s="48" t="s">
        <v>92</v>
      </c>
      <c r="D16" s="40"/>
      <c r="E16" s="40">
        <v>0</v>
      </c>
      <c r="F16" s="40"/>
    </row>
    <row r="17" spans="1:6" ht="25.5" customHeight="1" x14ac:dyDescent="0.25">
      <c r="A17" s="72" t="s">
        <v>96</v>
      </c>
      <c r="B17" s="72"/>
      <c r="C17" s="48" t="s">
        <v>97</v>
      </c>
      <c r="D17" s="40"/>
      <c r="E17" s="40">
        <v>26.91</v>
      </c>
      <c r="F17" s="40"/>
    </row>
    <row r="18" spans="1:6" ht="0.75" customHeight="1" x14ac:dyDescent="0.25"/>
    <row r="19" spans="1:6" ht="25.5" customHeight="1" x14ac:dyDescent="0.25">
      <c r="A19" s="72" t="s">
        <v>98</v>
      </c>
      <c r="B19" s="72"/>
      <c r="C19" s="48" t="s">
        <v>99</v>
      </c>
      <c r="D19" s="40">
        <v>200</v>
      </c>
      <c r="E19" s="40">
        <v>262.8</v>
      </c>
      <c r="F19" s="40">
        <v>131.4</v>
      </c>
    </row>
    <row r="20" spans="1:6" ht="25.5" customHeight="1" x14ac:dyDescent="0.25">
      <c r="A20" s="72" t="s">
        <v>112</v>
      </c>
      <c r="B20" s="72"/>
      <c r="C20" s="48" t="s">
        <v>113</v>
      </c>
      <c r="D20" s="40"/>
      <c r="E20" s="40">
        <v>99.8</v>
      </c>
      <c r="F20" s="40"/>
    </row>
    <row r="21" spans="1:6" ht="25.5" customHeight="1" x14ac:dyDescent="0.25">
      <c r="A21" s="72" t="s">
        <v>136</v>
      </c>
      <c r="B21" s="72"/>
      <c r="C21" s="48" t="s">
        <v>137</v>
      </c>
      <c r="D21" s="40"/>
      <c r="E21" s="40">
        <v>100</v>
      </c>
      <c r="F21" s="40"/>
    </row>
    <row r="22" spans="1:6" ht="0.75" customHeight="1" x14ac:dyDescent="0.25"/>
    <row r="23" spans="1:6" ht="25.5" customHeight="1" x14ac:dyDescent="0.25">
      <c r="A23" s="72" t="s">
        <v>149</v>
      </c>
      <c r="B23" s="72"/>
      <c r="C23" s="48" t="s">
        <v>150</v>
      </c>
      <c r="D23" s="40"/>
      <c r="E23" s="40">
        <v>63</v>
      </c>
      <c r="F23" s="40"/>
    </row>
    <row r="24" spans="1:6" ht="25.5" customHeight="1" x14ac:dyDescent="0.25">
      <c r="A24" s="72" t="s">
        <v>155</v>
      </c>
      <c r="B24" s="72"/>
      <c r="C24" s="48" t="s">
        <v>146</v>
      </c>
      <c r="D24" s="40"/>
      <c r="E24" s="40">
        <v>0</v>
      </c>
      <c r="F24" s="40"/>
    </row>
    <row r="25" spans="1:6" ht="0.75" customHeight="1" x14ac:dyDescent="0.25"/>
    <row r="26" spans="1:6" ht="25.5" customHeight="1" x14ac:dyDescent="0.25">
      <c r="A26" s="72" t="s">
        <v>195</v>
      </c>
      <c r="B26" s="72"/>
      <c r="C26" s="48" t="s">
        <v>196</v>
      </c>
      <c r="D26" s="40">
        <v>0</v>
      </c>
      <c r="E26" s="40">
        <v>0</v>
      </c>
      <c r="F26" s="40">
        <v>0</v>
      </c>
    </row>
    <row r="27" spans="1:6" ht="25.5" customHeight="1" x14ac:dyDescent="0.25">
      <c r="A27" s="72" t="s">
        <v>195</v>
      </c>
      <c r="B27" s="72"/>
      <c r="C27" s="48" t="s">
        <v>196</v>
      </c>
      <c r="D27" s="40">
        <v>0</v>
      </c>
      <c r="E27" s="40">
        <v>0</v>
      </c>
      <c r="F27" s="40">
        <v>0</v>
      </c>
    </row>
    <row r="28" spans="1:6" ht="25.5" customHeight="1" x14ac:dyDescent="0.25">
      <c r="A28" s="72" t="s">
        <v>162</v>
      </c>
      <c r="B28" s="72"/>
      <c r="C28" s="48" t="s">
        <v>163</v>
      </c>
      <c r="D28" s="40">
        <v>0</v>
      </c>
      <c r="E28" s="40">
        <v>0</v>
      </c>
      <c r="F28" s="40">
        <v>0</v>
      </c>
    </row>
    <row r="29" spans="1:6" ht="25.5" customHeight="1" x14ac:dyDescent="0.25">
      <c r="A29" s="67" t="s">
        <v>255</v>
      </c>
      <c r="B29" s="67"/>
      <c r="C29" s="46" t="s">
        <v>256</v>
      </c>
      <c r="D29" s="35">
        <v>10360</v>
      </c>
      <c r="E29" s="35">
        <v>4523.34</v>
      </c>
      <c r="F29" s="35">
        <v>43.66</v>
      </c>
    </row>
    <row r="30" spans="1:6" ht="25.5" customHeight="1" x14ac:dyDescent="0.25">
      <c r="A30" s="71" t="s">
        <v>253</v>
      </c>
      <c r="B30" s="71"/>
      <c r="C30" s="47" t="s">
        <v>254</v>
      </c>
      <c r="D30" s="38">
        <v>5180</v>
      </c>
      <c r="E30" s="38">
        <v>2126.69</v>
      </c>
      <c r="F30" s="38">
        <v>41.06</v>
      </c>
    </row>
    <row r="31" spans="1:6" ht="25.5" customHeight="1" x14ac:dyDescent="0.25">
      <c r="A31" s="72" t="s">
        <v>83</v>
      </c>
      <c r="B31" s="72"/>
      <c r="C31" s="48" t="s">
        <v>84</v>
      </c>
      <c r="D31" s="40">
        <v>4965</v>
      </c>
      <c r="E31" s="40">
        <v>2064.15</v>
      </c>
      <c r="F31" s="40">
        <v>41.57</v>
      </c>
    </row>
    <row r="32" spans="1:6" ht="25.5" customHeight="1" x14ac:dyDescent="0.25">
      <c r="A32" s="72" t="s">
        <v>87</v>
      </c>
      <c r="B32" s="72"/>
      <c r="C32" s="48" t="s">
        <v>88</v>
      </c>
      <c r="D32" s="40"/>
      <c r="E32" s="40">
        <v>1728.87</v>
      </c>
      <c r="F32" s="40"/>
    </row>
    <row r="33" spans="1:6" ht="0.75" customHeight="1" x14ac:dyDescent="0.25"/>
    <row r="34" spans="1:6" ht="25.5" customHeight="1" x14ac:dyDescent="0.25">
      <c r="A34" s="72" t="s">
        <v>93</v>
      </c>
      <c r="B34" s="72"/>
      <c r="C34" s="48" t="s">
        <v>92</v>
      </c>
      <c r="D34" s="40"/>
      <c r="E34" s="40">
        <v>50</v>
      </c>
      <c r="F34" s="40"/>
    </row>
    <row r="35" spans="1:6" ht="25.5" customHeight="1" x14ac:dyDescent="0.25">
      <c r="A35" s="72" t="s">
        <v>96</v>
      </c>
      <c r="B35" s="72"/>
      <c r="C35" s="48" t="s">
        <v>97</v>
      </c>
      <c r="D35" s="40"/>
      <c r="E35" s="40">
        <v>285.27999999999997</v>
      </c>
      <c r="F35" s="40"/>
    </row>
    <row r="36" spans="1:6" ht="0.75" customHeight="1" x14ac:dyDescent="0.25"/>
    <row r="37" spans="1:6" ht="25.5" customHeight="1" x14ac:dyDescent="0.25">
      <c r="A37" s="72" t="s">
        <v>98</v>
      </c>
      <c r="B37" s="72"/>
      <c r="C37" s="48" t="s">
        <v>99</v>
      </c>
      <c r="D37" s="40">
        <v>215</v>
      </c>
      <c r="E37" s="40">
        <v>62.54</v>
      </c>
      <c r="F37" s="40">
        <v>29.09</v>
      </c>
    </row>
    <row r="38" spans="1:6" ht="25.5" customHeight="1" x14ac:dyDescent="0.25">
      <c r="A38" s="72" t="s">
        <v>104</v>
      </c>
      <c r="B38" s="72"/>
      <c r="C38" s="48" t="s">
        <v>105</v>
      </c>
      <c r="D38" s="40"/>
      <c r="E38" s="40">
        <v>62.54</v>
      </c>
      <c r="F38" s="40"/>
    </row>
    <row r="39" spans="1:6" ht="25.5" customHeight="1" x14ac:dyDescent="0.25">
      <c r="A39" s="71" t="s">
        <v>257</v>
      </c>
      <c r="B39" s="71"/>
      <c r="C39" s="47" t="s">
        <v>258</v>
      </c>
      <c r="D39" s="38">
        <v>5180</v>
      </c>
      <c r="E39" s="38">
        <v>2396.65</v>
      </c>
      <c r="F39" s="38">
        <v>46.27</v>
      </c>
    </row>
    <row r="40" spans="1:6" ht="25.5" customHeight="1" x14ac:dyDescent="0.25">
      <c r="A40" s="72" t="s">
        <v>83</v>
      </c>
      <c r="B40" s="72"/>
      <c r="C40" s="48" t="s">
        <v>84</v>
      </c>
      <c r="D40" s="40">
        <v>4965</v>
      </c>
      <c r="E40" s="40">
        <v>2064.11</v>
      </c>
      <c r="F40" s="40">
        <v>41.57</v>
      </c>
    </row>
    <row r="41" spans="1:6" ht="25.5" customHeight="1" x14ac:dyDescent="0.25">
      <c r="A41" s="72" t="s">
        <v>87</v>
      </c>
      <c r="B41" s="72"/>
      <c r="C41" s="48" t="s">
        <v>88</v>
      </c>
      <c r="D41" s="40"/>
      <c r="E41" s="40">
        <v>1728.86</v>
      </c>
      <c r="F41" s="40"/>
    </row>
    <row r="42" spans="1:6" ht="0.75" customHeight="1" x14ac:dyDescent="0.25"/>
    <row r="43" spans="1:6" ht="25.5" customHeight="1" x14ac:dyDescent="0.25">
      <c r="A43" s="72" t="s">
        <v>93</v>
      </c>
      <c r="B43" s="72"/>
      <c r="C43" s="48" t="s">
        <v>92</v>
      </c>
      <c r="D43" s="40"/>
      <c r="E43" s="40">
        <v>50</v>
      </c>
      <c r="F43" s="40"/>
    </row>
    <row r="44" spans="1:6" ht="0.75" customHeight="1" x14ac:dyDescent="0.25"/>
    <row r="45" spans="1:6" ht="25.5" customHeight="1" x14ac:dyDescent="0.25">
      <c r="A45" s="72" t="s">
        <v>96</v>
      </c>
      <c r="B45" s="72"/>
      <c r="C45" s="48" t="s">
        <v>97</v>
      </c>
      <c r="D45" s="40"/>
      <c r="E45" s="40">
        <v>285.25</v>
      </c>
      <c r="F45" s="40"/>
    </row>
    <row r="46" spans="1:6" ht="25.5" customHeight="1" x14ac:dyDescent="0.25">
      <c r="A46" s="72" t="s">
        <v>98</v>
      </c>
      <c r="B46" s="72"/>
      <c r="C46" s="48" t="s">
        <v>99</v>
      </c>
      <c r="D46" s="40">
        <v>215</v>
      </c>
      <c r="E46" s="40">
        <v>332.54</v>
      </c>
      <c r="F46" s="40">
        <v>154.66999999999999</v>
      </c>
    </row>
    <row r="47" spans="1:6" ht="25.5" customHeight="1" x14ac:dyDescent="0.25">
      <c r="A47" s="72" t="s">
        <v>104</v>
      </c>
      <c r="B47" s="72"/>
      <c r="C47" s="48" t="s">
        <v>105</v>
      </c>
      <c r="D47" s="40"/>
      <c r="E47" s="40">
        <v>332.54</v>
      </c>
      <c r="F47" s="40"/>
    </row>
    <row r="48" spans="1:6" ht="0.75" customHeight="1" x14ac:dyDescent="0.25"/>
    <row r="49" spans="1:6" ht="25.5" customHeight="1" x14ac:dyDescent="0.25">
      <c r="A49" s="67" t="s">
        <v>259</v>
      </c>
      <c r="B49" s="67"/>
      <c r="C49" s="46" t="s">
        <v>260</v>
      </c>
      <c r="D49" s="35">
        <v>65600</v>
      </c>
      <c r="E49" s="35">
        <v>0</v>
      </c>
      <c r="F49" s="35">
        <v>0</v>
      </c>
    </row>
    <row r="50" spans="1:6" ht="25.5" customHeight="1" x14ac:dyDescent="0.25">
      <c r="A50" s="71" t="s">
        <v>253</v>
      </c>
      <c r="B50" s="71"/>
      <c r="C50" s="47" t="s">
        <v>254</v>
      </c>
      <c r="D50" s="38">
        <v>65600</v>
      </c>
      <c r="E50" s="38">
        <v>0</v>
      </c>
      <c r="F50" s="38">
        <v>0</v>
      </c>
    </row>
    <row r="51" spans="1:6" ht="25.5" customHeight="1" x14ac:dyDescent="0.25">
      <c r="A51" s="72" t="s">
        <v>162</v>
      </c>
      <c r="B51" s="72"/>
      <c r="C51" s="48" t="s">
        <v>163</v>
      </c>
      <c r="D51" s="40">
        <v>65600</v>
      </c>
      <c r="E51" s="40">
        <v>0</v>
      </c>
      <c r="F51" s="40">
        <v>0</v>
      </c>
    </row>
    <row r="52" spans="1:6" ht="25.5" customHeight="1" x14ac:dyDescent="0.25">
      <c r="A52" s="72" t="s">
        <v>166</v>
      </c>
      <c r="B52" s="72"/>
      <c r="C52" s="48" t="s">
        <v>167</v>
      </c>
      <c r="D52" s="40"/>
      <c r="E52" s="40">
        <v>0</v>
      </c>
      <c r="F52" s="40"/>
    </row>
    <row r="53" spans="1:6" ht="25.5" customHeight="1" x14ac:dyDescent="0.25">
      <c r="A53" s="67" t="s">
        <v>261</v>
      </c>
      <c r="B53" s="67"/>
      <c r="C53" s="46" t="s">
        <v>262</v>
      </c>
      <c r="D53" s="35">
        <v>0</v>
      </c>
      <c r="E53" s="35">
        <v>3394.1</v>
      </c>
      <c r="F53" s="35">
        <v>0</v>
      </c>
    </row>
    <row r="54" spans="1:6" ht="25.5" customHeight="1" x14ac:dyDescent="0.25">
      <c r="A54" s="71" t="s">
        <v>253</v>
      </c>
      <c r="B54" s="71"/>
      <c r="C54" s="47" t="s">
        <v>254</v>
      </c>
      <c r="D54" s="38">
        <v>0</v>
      </c>
      <c r="E54" s="38">
        <v>3394.1</v>
      </c>
      <c r="F54" s="38">
        <v>0</v>
      </c>
    </row>
    <row r="55" spans="1:6" ht="25.5" customHeight="1" x14ac:dyDescent="0.25">
      <c r="A55" s="72" t="s">
        <v>98</v>
      </c>
      <c r="B55" s="72"/>
      <c r="C55" s="48" t="s">
        <v>99</v>
      </c>
      <c r="D55" s="40">
        <v>0</v>
      </c>
      <c r="E55" s="40">
        <v>3394.1</v>
      </c>
      <c r="F55" s="40">
        <v>0</v>
      </c>
    </row>
    <row r="56" spans="1:6" ht="25.5" customHeight="1" x14ac:dyDescent="0.25">
      <c r="A56" s="72" t="s">
        <v>102</v>
      </c>
      <c r="B56" s="72"/>
      <c r="C56" s="48" t="s">
        <v>103</v>
      </c>
      <c r="D56" s="40"/>
      <c r="E56" s="40">
        <v>350</v>
      </c>
      <c r="F56" s="40"/>
    </row>
    <row r="57" spans="1:6" ht="0.75" customHeight="1" x14ac:dyDescent="0.25"/>
    <row r="58" spans="1:6" ht="25.5" customHeight="1" x14ac:dyDescent="0.25">
      <c r="A58" s="72" t="s">
        <v>136</v>
      </c>
      <c r="B58" s="72"/>
      <c r="C58" s="48" t="s">
        <v>137</v>
      </c>
      <c r="D58" s="40"/>
      <c r="E58" s="40">
        <v>1700</v>
      </c>
      <c r="F58" s="40"/>
    </row>
    <row r="59" spans="1:6" ht="25.5" customHeight="1" x14ac:dyDescent="0.25">
      <c r="A59" s="72" t="s">
        <v>140</v>
      </c>
      <c r="B59" s="72"/>
      <c r="C59" s="48" t="s">
        <v>141</v>
      </c>
      <c r="D59" s="40"/>
      <c r="E59" s="40">
        <v>1344.1</v>
      </c>
      <c r="F59" s="40"/>
    </row>
    <row r="60" spans="1:6" ht="0.75" customHeight="1" x14ac:dyDescent="0.25"/>
    <row r="61" spans="1:6" ht="33" customHeight="1" x14ac:dyDescent="0.25">
      <c r="A61" s="67" t="s">
        <v>263</v>
      </c>
      <c r="B61" s="67"/>
      <c r="C61" s="46" t="s">
        <v>264</v>
      </c>
      <c r="D61" s="35">
        <v>114790</v>
      </c>
      <c r="E61" s="35">
        <v>40196.58</v>
      </c>
      <c r="F61" s="35">
        <v>35.020000000000003</v>
      </c>
    </row>
    <row r="62" spans="1:6" ht="25.5" customHeight="1" x14ac:dyDescent="0.25">
      <c r="A62" s="71" t="s">
        <v>253</v>
      </c>
      <c r="B62" s="71"/>
      <c r="C62" s="47" t="s">
        <v>254</v>
      </c>
      <c r="D62" s="38">
        <v>77238</v>
      </c>
      <c r="E62" s="38">
        <v>26172.73</v>
      </c>
      <c r="F62" s="38">
        <v>33.89</v>
      </c>
    </row>
    <row r="63" spans="1:6" ht="25.5" customHeight="1" x14ac:dyDescent="0.25">
      <c r="A63" s="72" t="s">
        <v>98</v>
      </c>
      <c r="B63" s="72"/>
      <c r="C63" s="48" t="s">
        <v>99</v>
      </c>
      <c r="D63" s="40">
        <v>77238</v>
      </c>
      <c r="E63" s="40">
        <v>26172.73</v>
      </c>
      <c r="F63" s="40">
        <v>33.89</v>
      </c>
    </row>
    <row r="64" spans="1:6" ht="25.5" customHeight="1" x14ac:dyDescent="0.25">
      <c r="A64" s="72" t="s">
        <v>102</v>
      </c>
      <c r="B64" s="72"/>
      <c r="C64" s="48" t="s">
        <v>103</v>
      </c>
      <c r="D64" s="40"/>
      <c r="E64" s="40">
        <v>4222.8500000000004</v>
      </c>
      <c r="F64" s="40"/>
    </row>
    <row r="65" spans="1:6" ht="25.5" customHeight="1" x14ac:dyDescent="0.25">
      <c r="A65" s="72" t="s">
        <v>106</v>
      </c>
      <c r="B65" s="72"/>
      <c r="C65" s="48" t="s">
        <v>107</v>
      </c>
      <c r="D65" s="40"/>
      <c r="E65" s="40">
        <v>312.13</v>
      </c>
      <c r="F65" s="40"/>
    </row>
    <row r="66" spans="1:6" ht="0.75" customHeight="1" x14ac:dyDescent="0.25"/>
    <row r="67" spans="1:6" ht="25.5" customHeight="1" x14ac:dyDescent="0.25">
      <c r="A67" s="72" t="s">
        <v>108</v>
      </c>
      <c r="B67" s="72"/>
      <c r="C67" s="48" t="s">
        <v>109</v>
      </c>
      <c r="D67" s="40"/>
      <c r="E67" s="40">
        <v>505.41</v>
      </c>
      <c r="F67" s="40"/>
    </row>
    <row r="68" spans="1:6" ht="25.5" customHeight="1" x14ac:dyDescent="0.25">
      <c r="A68" s="72" t="s">
        <v>112</v>
      </c>
      <c r="B68" s="72"/>
      <c r="C68" s="48" t="s">
        <v>113</v>
      </c>
      <c r="D68" s="40"/>
      <c r="E68" s="40">
        <v>4966.04</v>
      </c>
      <c r="F68" s="40"/>
    </row>
    <row r="69" spans="1:6" ht="0.75" customHeight="1" x14ac:dyDescent="0.25"/>
    <row r="70" spans="1:6" ht="25.5" customHeight="1" x14ac:dyDescent="0.25">
      <c r="A70" s="72" t="s">
        <v>114</v>
      </c>
      <c r="B70" s="72"/>
      <c r="C70" s="48" t="s">
        <v>115</v>
      </c>
      <c r="D70" s="40"/>
      <c r="E70" s="40">
        <v>1900.6</v>
      </c>
      <c r="F70" s="40"/>
    </row>
    <row r="71" spans="1:6" ht="25.5" customHeight="1" x14ac:dyDescent="0.25">
      <c r="A71" s="72" t="s">
        <v>116</v>
      </c>
      <c r="B71" s="72"/>
      <c r="C71" s="48" t="s">
        <v>117</v>
      </c>
      <c r="D71" s="40"/>
      <c r="E71" s="40">
        <v>64.06</v>
      </c>
      <c r="F71" s="40"/>
    </row>
    <row r="72" spans="1:6" ht="0.75" customHeight="1" x14ac:dyDescent="0.25"/>
    <row r="73" spans="1:6" ht="25.5" customHeight="1" x14ac:dyDescent="0.25">
      <c r="A73" s="72" t="s">
        <v>118</v>
      </c>
      <c r="B73" s="72"/>
      <c r="C73" s="48" t="s">
        <v>119</v>
      </c>
      <c r="D73" s="40"/>
      <c r="E73" s="40">
        <v>285.62</v>
      </c>
      <c r="F73" s="40"/>
    </row>
    <row r="74" spans="1:6" ht="25.5" customHeight="1" x14ac:dyDescent="0.25">
      <c r="A74" s="72" t="s">
        <v>120</v>
      </c>
      <c r="B74" s="72"/>
      <c r="C74" s="48" t="s">
        <v>121</v>
      </c>
      <c r="D74" s="40"/>
      <c r="E74" s="40">
        <v>695.63</v>
      </c>
      <c r="F74" s="40"/>
    </row>
    <row r="75" spans="1:6" ht="0.75" customHeight="1" x14ac:dyDescent="0.25"/>
    <row r="76" spans="1:6" ht="25.5" customHeight="1" x14ac:dyDescent="0.25">
      <c r="A76" s="72" t="s">
        <v>265</v>
      </c>
      <c r="B76" s="72"/>
      <c r="C76" s="48" t="s">
        <v>266</v>
      </c>
      <c r="D76" s="40"/>
      <c r="E76" s="40">
        <v>0</v>
      </c>
      <c r="F76" s="40"/>
    </row>
    <row r="77" spans="1:6" ht="0.75" customHeight="1" x14ac:dyDescent="0.25"/>
    <row r="78" spans="1:6" ht="25.5" customHeight="1" x14ac:dyDescent="0.25">
      <c r="A78" s="72" t="s">
        <v>124</v>
      </c>
      <c r="B78" s="72"/>
      <c r="C78" s="48" t="s">
        <v>125</v>
      </c>
      <c r="D78" s="40"/>
      <c r="E78" s="40">
        <v>864.03</v>
      </c>
      <c r="F78" s="40"/>
    </row>
    <row r="79" spans="1:6" ht="25.5" customHeight="1" x14ac:dyDescent="0.25">
      <c r="A79" s="72" t="s">
        <v>126</v>
      </c>
      <c r="B79" s="72"/>
      <c r="C79" s="48" t="s">
        <v>127</v>
      </c>
      <c r="D79" s="40"/>
      <c r="E79" s="40">
        <v>732.12</v>
      </c>
      <c r="F79" s="40"/>
    </row>
    <row r="80" spans="1:6" ht="0.75" customHeight="1" x14ac:dyDescent="0.25"/>
    <row r="81" spans="1:6" ht="25.5" customHeight="1" x14ac:dyDescent="0.25">
      <c r="A81" s="72" t="s">
        <v>128</v>
      </c>
      <c r="B81" s="72"/>
      <c r="C81" s="48" t="s">
        <v>129</v>
      </c>
      <c r="D81" s="40"/>
      <c r="E81" s="40">
        <v>203.13</v>
      </c>
      <c r="F81" s="40"/>
    </row>
    <row r="82" spans="1:6" ht="25.5" customHeight="1" x14ac:dyDescent="0.25">
      <c r="A82" s="72" t="s">
        <v>130</v>
      </c>
      <c r="B82" s="72"/>
      <c r="C82" s="48" t="s">
        <v>131</v>
      </c>
      <c r="D82" s="40"/>
      <c r="E82" s="40">
        <v>2072.7800000000002</v>
      </c>
      <c r="F82" s="40"/>
    </row>
    <row r="83" spans="1:6" ht="0.75" customHeight="1" x14ac:dyDescent="0.25"/>
    <row r="84" spans="1:6" ht="25.5" customHeight="1" x14ac:dyDescent="0.25">
      <c r="A84" s="72" t="s">
        <v>132</v>
      </c>
      <c r="B84" s="72"/>
      <c r="C84" s="48" t="s">
        <v>133</v>
      </c>
      <c r="D84" s="40"/>
      <c r="E84" s="40">
        <v>567.72</v>
      </c>
      <c r="F84" s="40"/>
    </row>
    <row r="85" spans="1:6" ht="25.5" customHeight="1" x14ac:dyDescent="0.25">
      <c r="A85" s="72" t="s">
        <v>134</v>
      </c>
      <c r="B85" s="72"/>
      <c r="C85" s="48" t="s">
        <v>135</v>
      </c>
      <c r="D85" s="40"/>
      <c r="E85" s="40">
        <v>3765.45</v>
      </c>
      <c r="F85" s="40"/>
    </row>
    <row r="86" spans="1:6" ht="0.75" customHeight="1" x14ac:dyDescent="0.25"/>
    <row r="87" spans="1:6" ht="25.5" customHeight="1" x14ac:dyDescent="0.25">
      <c r="A87" s="72" t="s">
        <v>136</v>
      </c>
      <c r="B87" s="72"/>
      <c r="C87" s="48" t="s">
        <v>137</v>
      </c>
      <c r="D87" s="40"/>
      <c r="E87" s="40">
        <v>1746.88</v>
      </c>
      <c r="F87" s="40"/>
    </row>
    <row r="88" spans="1:6" ht="25.5" customHeight="1" x14ac:dyDescent="0.25">
      <c r="A88" s="72" t="s">
        <v>138</v>
      </c>
      <c r="B88" s="72"/>
      <c r="C88" s="48" t="s">
        <v>139</v>
      </c>
      <c r="D88" s="40"/>
      <c r="E88" s="40">
        <v>1092.54</v>
      </c>
      <c r="F88" s="40"/>
    </row>
    <row r="89" spans="1:6" ht="0.75" customHeight="1" x14ac:dyDescent="0.25"/>
    <row r="90" spans="1:6" ht="25.5" customHeight="1" x14ac:dyDescent="0.25">
      <c r="A90" s="72" t="s">
        <v>140</v>
      </c>
      <c r="B90" s="72"/>
      <c r="C90" s="48" t="s">
        <v>141</v>
      </c>
      <c r="D90" s="40"/>
      <c r="E90" s="40">
        <v>1656.59</v>
      </c>
      <c r="F90" s="40"/>
    </row>
    <row r="91" spans="1:6" ht="0.75" customHeight="1" x14ac:dyDescent="0.25"/>
    <row r="92" spans="1:6" ht="25.5" customHeight="1" x14ac:dyDescent="0.25">
      <c r="A92" s="72" t="s">
        <v>147</v>
      </c>
      <c r="B92" s="72"/>
      <c r="C92" s="48" t="s">
        <v>148</v>
      </c>
      <c r="D92" s="40"/>
      <c r="E92" s="40">
        <v>122.56</v>
      </c>
      <c r="F92" s="40"/>
    </row>
    <row r="93" spans="1:6" ht="25.5" customHeight="1" x14ac:dyDescent="0.25">
      <c r="A93" s="72" t="s">
        <v>149</v>
      </c>
      <c r="B93" s="72"/>
      <c r="C93" s="48" t="s">
        <v>150</v>
      </c>
      <c r="D93" s="40"/>
      <c r="E93" s="40">
        <v>84.46</v>
      </c>
      <c r="F93" s="40"/>
    </row>
    <row r="94" spans="1:6" ht="0.75" customHeight="1" x14ac:dyDescent="0.25"/>
    <row r="95" spans="1:6" ht="25.5" customHeight="1" x14ac:dyDescent="0.25">
      <c r="A95" s="72" t="s">
        <v>151</v>
      </c>
      <c r="B95" s="72"/>
      <c r="C95" s="48" t="s">
        <v>152</v>
      </c>
      <c r="D95" s="40"/>
      <c r="E95" s="40">
        <v>26</v>
      </c>
      <c r="F95" s="40"/>
    </row>
    <row r="96" spans="1:6" ht="25.5" customHeight="1" x14ac:dyDescent="0.25">
      <c r="A96" s="72" t="s">
        <v>153</v>
      </c>
      <c r="B96" s="72"/>
      <c r="C96" s="48" t="s">
        <v>154</v>
      </c>
      <c r="D96" s="40"/>
      <c r="E96" s="40">
        <v>56.95</v>
      </c>
      <c r="F96" s="40"/>
    </row>
    <row r="97" spans="1:6" ht="0.75" customHeight="1" x14ac:dyDescent="0.25"/>
    <row r="98" spans="1:6" ht="25.5" customHeight="1" x14ac:dyDescent="0.25">
      <c r="A98" s="72" t="s">
        <v>155</v>
      </c>
      <c r="B98" s="72"/>
      <c r="C98" s="48" t="s">
        <v>146</v>
      </c>
      <c r="D98" s="40"/>
      <c r="E98" s="40">
        <v>229.18</v>
      </c>
      <c r="F98" s="40"/>
    </row>
    <row r="99" spans="1:6" ht="25.5" customHeight="1" x14ac:dyDescent="0.25">
      <c r="A99" s="71" t="s">
        <v>267</v>
      </c>
      <c r="B99" s="71"/>
      <c r="C99" s="47" t="s">
        <v>268</v>
      </c>
      <c r="D99" s="38">
        <v>37552</v>
      </c>
      <c r="E99" s="38">
        <v>14023.85</v>
      </c>
      <c r="F99" s="38">
        <v>37.35</v>
      </c>
    </row>
    <row r="100" spans="1:6" ht="25.5" customHeight="1" x14ac:dyDescent="0.25">
      <c r="A100" s="72" t="s">
        <v>98</v>
      </c>
      <c r="B100" s="72"/>
      <c r="C100" s="48" t="s">
        <v>99</v>
      </c>
      <c r="D100" s="40">
        <v>37552</v>
      </c>
      <c r="E100" s="40">
        <v>14023.85</v>
      </c>
      <c r="F100" s="40">
        <v>37.35</v>
      </c>
    </row>
    <row r="101" spans="1:6" ht="25.5" customHeight="1" x14ac:dyDescent="0.25">
      <c r="A101" s="72" t="s">
        <v>102</v>
      </c>
      <c r="B101" s="72"/>
      <c r="C101" s="48" t="s">
        <v>103</v>
      </c>
      <c r="D101" s="40"/>
      <c r="E101" s="40">
        <v>2437.64</v>
      </c>
      <c r="F101" s="40"/>
    </row>
    <row r="102" spans="1:6" ht="0.75" customHeight="1" x14ac:dyDescent="0.25"/>
    <row r="103" spans="1:6" ht="25.5" customHeight="1" x14ac:dyDescent="0.25">
      <c r="A103" s="72" t="s">
        <v>106</v>
      </c>
      <c r="B103" s="72"/>
      <c r="C103" s="48" t="s">
        <v>107</v>
      </c>
      <c r="D103" s="40"/>
      <c r="E103" s="40">
        <v>168.07</v>
      </c>
      <c r="F103" s="40"/>
    </row>
    <row r="104" spans="1:6" ht="0.75" customHeight="1" x14ac:dyDescent="0.25"/>
    <row r="105" spans="1:6" ht="25.5" customHeight="1" x14ac:dyDescent="0.25">
      <c r="A105" s="72" t="s">
        <v>108</v>
      </c>
      <c r="B105" s="72"/>
      <c r="C105" s="48" t="s">
        <v>109</v>
      </c>
      <c r="D105" s="40"/>
      <c r="E105" s="40">
        <v>272.08999999999997</v>
      </c>
      <c r="F105" s="40"/>
    </row>
    <row r="106" spans="1:6" ht="25.5" customHeight="1" x14ac:dyDescent="0.25">
      <c r="A106" s="72" t="s">
        <v>112</v>
      </c>
      <c r="B106" s="72"/>
      <c r="C106" s="48" t="s">
        <v>113</v>
      </c>
      <c r="D106" s="40"/>
      <c r="E106" s="40">
        <v>2670.24</v>
      </c>
      <c r="F106" s="40"/>
    </row>
    <row r="107" spans="1:6" ht="0.75" customHeight="1" x14ac:dyDescent="0.25"/>
    <row r="108" spans="1:6" ht="25.5" customHeight="1" x14ac:dyDescent="0.25">
      <c r="A108" s="72" t="s">
        <v>114</v>
      </c>
      <c r="B108" s="72"/>
      <c r="C108" s="48" t="s">
        <v>115</v>
      </c>
      <c r="D108" s="40"/>
      <c r="E108" s="40">
        <v>794.07</v>
      </c>
      <c r="F108" s="40"/>
    </row>
    <row r="109" spans="1:6" ht="25.5" customHeight="1" x14ac:dyDescent="0.25">
      <c r="A109" s="72" t="s">
        <v>116</v>
      </c>
      <c r="B109" s="72"/>
      <c r="C109" s="48" t="s">
        <v>117</v>
      </c>
      <c r="D109" s="40"/>
      <c r="E109" s="40">
        <v>34.5</v>
      </c>
      <c r="F109" s="40"/>
    </row>
    <row r="110" spans="1:6" ht="0.75" customHeight="1" x14ac:dyDescent="0.25"/>
    <row r="111" spans="1:6" ht="25.5" customHeight="1" x14ac:dyDescent="0.25">
      <c r="A111" s="72" t="s">
        <v>118</v>
      </c>
      <c r="B111" s="72"/>
      <c r="C111" s="48" t="s">
        <v>119</v>
      </c>
      <c r="D111" s="40"/>
      <c r="E111" s="40">
        <v>153.80000000000001</v>
      </c>
      <c r="F111" s="40"/>
    </row>
    <row r="112" spans="1:6" ht="25.5" customHeight="1" x14ac:dyDescent="0.25">
      <c r="A112" s="72" t="s">
        <v>120</v>
      </c>
      <c r="B112" s="72"/>
      <c r="C112" s="48" t="s">
        <v>121</v>
      </c>
      <c r="D112" s="40"/>
      <c r="E112" s="40">
        <v>374.57</v>
      </c>
      <c r="F112" s="40"/>
    </row>
    <row r="113" spans="1:6" ht="0.75" customHeight="1" x14ac:dyDescent="0.25"/>
    <row r="114" spans="1:6" ht="25.5" customHeight="1" x14ac:dyDescent="0.25">
      <c r="A114" s="72" t="s">
        <v>265</v>
      </c>
      <c r="B114" s="72"/>
      <c r="C114" s="48" t="s">
        <v>266</v>
      </c>
      <c r="D114" s="40"/>
      <c r="E114" s="40">
        <v>0</v>
      </c>
      <c r="F114" s="40"/>
    </row>
    <row r="115" spans="1:6" ht="25.5" customHeight="1" x14ac:dyDescent="0.25">
      <c r="A115" s="72" t="s">
        <v>124</v>
      </c>
      <c r="B115" s="72"/>
      <c r="C115" s="48" t="s">
        <v>125</v>
      </c>
      <c r="D115" s="40"/>
      <c r="E115" s="40">
        <v>465.25</v>
      </c>
      <c r="F115" s="40"/>
    </row>
    <row r="116" spans="1:6" ht="0.75" customHeight="1" x14ac:dyDescent="0.25"/>
    <row r="117" spans="1:6" ht="25.5" customHeight="1" x14ac:dyDescent="0.25">
      <c r="A117" s="72" t="s">
        <v>126</v>
      </c>
      <c r="B117" s="72"/>
      <c r="C117" s="48" t="s">
        <v>127</v>
      </c>
      <c r="D117" s="40"/>
      <c r="E117" s="40">
        <v>394.21</v>
      </c>
      <c r="F117" s="40"/>
    </row>
    <row r="118" spans="1:6" ht="0.75" customHeight="1" x14ac:dyDescent="0.25"/>
    <row r="119" spans="1:6" ht="25.5" customHeight="1" x14ac:dyDescent="0.25">
      <c r="A119" s="72" t="s">
        <v>128</v>
      </c>
      <c r="B119" s="72"/>
      <c r="C119" s="48" t="s">
        <v>129</v>
      </c>
      <c r="D119" s="40"/>
      <c r="E119" s="40">
        <v>152.4</v>
      </c>
      <c r="F119" s="40"/>
    </row>
    <row r="120" spans="1:6" ht="25.5" customHeight="1" x14ac:dyDescent="0.25">
      <c r="A120" s="72" t="s">
        <v>130</v>
      </c>
      <c r="B120" s="72"/>
      <c r="C120" s="48" t="s">
        <v>131</v>
      </c>
      <c r="D120" s="40"/>
      <c r="E120" s="40">
        <v>1116.43</v>
      </c>
      <c r="F120" s="40"/>
    </row>
    <row r="121" spans="1:6" ht="0.75" customHeight="1" x14ac:dyDescent="0.25"/>
    <row r="122" spans="1:6" ht="25.5" customHeight="1" x14ac:dyDescent="0.25">
      <c r="A122" s="72" t="s">
        <v>132</v>
      </c>
      <c r="B122" s="72"/>
      <c r="C122" s="48" t="s">
        <v>133</v>
      </c>
      <c r="D122" s="40"/>
      <c r="E122" s="40">
        <v>305.66000000000003</v>
      </c>
      <c r="F122" s="40"/>
    </row>
    <row r="123" spans="1:6" ht="25.5" customHeight="1" x14ac:dyDescent="0.25">
      <c r="A123" s="72" t="s">
        <v>134</v>
      </c>
      <c r="B123" s="72"/>
      <c r="C123" s="48" t="s">
        <v>135</v>
      </c>
      <c r="D123" s="40"/>
      <c r="E123" s="40">
        <v>2027.55</v>
      </c>
      <c r="F123" s="40"/>
    </row>
    <row r="124" spans="1:6" ht="0.75" customHeight="1" x14ac:dyDescent="0.25"/>
    <row r="125" spans="1:6" ht="25.5" customHeight="1" x14ac:dyDescent="0.25">
      <c r="A125" s="72" t="s">
        <v>136</v>
      </c>
      <c r="B125" s="72"/>
      <c r="C125" s="48" t="s">
        <v>137</v>
      </c>
      <c r="D125" s="40"/>
      <c r="E125" s="40">
        <v>940.62</v>
      </c>
      <c r="F125" s="40"/>
    </row>
    <row r="126" spans="1:6" ht="25.5" customHeight="1" x14ac:dyDescent="0.25">
      <c r="A126" s="72" t="s">
        <v>138</v>
      </c>
      <c r="B126" s="72"/>
      <c r="C126" s="48" t="s">
        <v>139</v>
      </c>
      <c r="D126" s="40"/>
      <c r="E126" s="40">
        <v>580.04999999999995</v>
      </c>
      <c r="F126" s="40"/>
    </row>
    <row r="127" spans="1:6" ht="0.75" customHeight="1" x14ac:dyDescent="0.25"/>
    <row r="128" spans="1:6" ht="25.5" customHeight="1" x14ac:dyDescent="0.25">
      <c r="A128" s="72" t="s">
        <v>140</v>
      </c>
      <c r="B128" s="72"/>
      <c r="C128" s="48" t="s">
        <v>141</v>
      </c>
      <c r="D128" s="40"/>
      <c r="E128" s="40">
        <v>857.15</v>
      </c>
      <c r="F128" s="40"/>
    </row>
    <row r="129" spans="1:6" ht="25.5" customHeight="1" x14ac:dyDescent="0.25">
      <c r="A129" s="72" t="s">
        <v>147</v>
      </c>
      <c r="B129" s="72"/>
      <c r="C129" s="48" t="s">
        <v>148</v>
      </c>
      <c r="D129" s="40"/>
      <c r="E129" s="40">
        <v>66</v>
      </c>
      <c r="F129" s="40"/>
    </row>
    <row r="130" spans="1:6" ht="0.75" customHeight="1" x14ac:dyDescent="0.25"/>
    <row r="131" spans="1:6" ht="25.5" customHeight="1" x14ac:dyDescent="0.25">
      <c r="A131" s="72" t="s">
        <v>149</v>
      </c>
      <c r="B131" s="72"/>
      <c r="C131" s="48" t="s">
        <v>150</v>
      </c>
      <c r="D131" s="40"/>
      <c r="E131" s="40">
        <v>45.48</v>
      </c>
      <c r="F131" s="40"/>
    </row>
    <row r="132" spans="1:6" ht="0.75" customHeight="1" x14ac:dyDescent="0.25"/>
    <row r="133" spans="1:6" ht="25.5" customHeight="1" x14ac:dyDescent="0.25">
      <c r="A133" s="72" t="s">
        <v>151</v>
      </c>
      <c r="B133" s="72"/>
      <c r="C133" s="48" t="s">
        <v>152</v>
      </c>
      <c r="D133" s="40"/>
      <c r="E133" s="40">
        <v>14</v>
      </c>
      <c r="F133" s="40"/>
    </row>
    <row r="134" spans="1:6" ht="25.5" customHeight="1" x14ac:dyDescent="0.25">
      <c r="A134" s="72" t="s">
        <v>153</v>
      </c>
      <c r="B134" s="72"/>
      <c r="C134" s="48" t="s">
        <v>154</v>
      </c>
      <c r="D134" s="40"/>
      <c r="E134" s="40">
        <v>30.66</v>
      </c>
      <c r="F134" s="40"/>
    </row>
    <row r="135" spans="1:6" ht="0.75" customHeight="1" x14ac:dyDescent="0.25"/>
    <row r="136" spans="1:6" ht="25.5" customHeight="1" x14ac:dyDescent="0.25">
      <c r="A136" s="72" t="s">
        <v>155</v>
      </c>
      <c r="B136" s="72"/>
      <c r="C136" s="48" t="s">
        <v>146</v>
      </c>
      <c r="D136" s="40"/>
      <c r="E136" s="40">
        <v>123.41</v>
      </c>
      <c r="F136" s="40"/>
    </row>
    <row r="137" spans="1:6" ht="25.5" customHeight="1" x14ac:dyDescent="0.25">
      <c r="A137" s="67" t="s">
        <v>269</v>
      </c>
      <c r="B137" s="67"/>
      <c r="C137" s="46" t="s">
        <v>270</v>
      </c>
      <c r="D137" s="35">
        <v>45988</v>
      </c>
      <c r="E137" s="35">
        <v>27043.63</v>
      </c>
      <c r="F137" s="35">
        <v>58.81</v>
      </c>
    </row>
    <row r="138" spans="1:6" ht="25.5" customHeight="1" x14ac:dyDescent="0.25">
      <c r="A138" s="71" t="s">
        <v>253</v>
      </c>
      <c r="B138" s="71"/>
      <c r="C138" s="47" t="s">
        <v>254</v>
      </c>
      <c r="D138" s="38">
        <v>29892</v>
      </c>
      <c r="E138" s="38">
        <v>17578.36</v>
      </c>
      <c r="F138" s="38">
        <v>58.81</v>
      </c>
    </row>
    <row r="139" spans="1:6" ht="25.5" customHeight="1" x14ac:dyDescent="0.25">
      <c r="A139" s="72" t="s">
        <v>98</v>
      </c>
      <c r="B139" s="72"/>
      <c r="C139" s="48" t="s">
        <v>99</v>
      </c>
      <c r="D139" s="40">
        <v>29892</v>
      </c>
      <c r="E139" s="40">
        <v>17578.36</v>
      </c>
      <c r="F139" s="40">
        <v>58.81</v>
      </c>
    </row>
    <row r="140" spans="1:6" ht="25.5" customHeight="1" x14ac:dyDescent="0.25">
      <c r="A140" s="72" t="s">
        <v>104</v>
      </c>
      <c r="B140" s="72"/>
      <c r="C140" s="48" t="s">
        <v>105</v>
      </c>
      <c r="D140" s="40"/>
      <c r="E140" s="40">
        <v>17578.36</v>
      </c>
      <c r="F140" s="40"/>
    </row>
    <row r="141" spans="1:6" ht="0.75" customHeight="1" x14ac:dyDescent="0.25"/>
    <row r="142" spans="1:6" ht="25.5" customHeight="1" x14ac:dyDescent="0.25">
      <c r="A142" s="71" t="s">
        <v>267</v>
      </c>
      <c r="B142" s="71"/>
      <c r="C142" s="47" t="s">
        <v>268</v>
      </c>
      <c r="D142" s="38">
        <v>16096</v>
      </c>
      <c r="E142" s="38">
        <v>9465.27</v>
      </c>
      <c r="F142" s="38">
        <v>58.81</v>
      </c>
    </row>
    <row r="143" spans="1:6" ht="25.5" customHeight="1" x14ac:dyDescent="0.25">
      <c r="A143" s="72" t="s">
        <v>98</v>
      </c>
      <c r="B143" s="72"/>
      <c r="C143" s="48" t="s">
        <v>99</v>
      </c>
      <c r="D143" s="40">
        <v>16096</v>
      </c>
      <c r="E143" s="40">
        <v>9465.27</v>
      </c>
      <c r="F143" s="40">
        <v>58.81</v>
      </c>
    </row>
    <row r="144" spans="1:6" ht="25.5" customHeight="1" x14ac:dyDescent="0.25">
      <c r="A144" s="72" t="s">
        <v>104</v>
      </c>
      <c r="B144" s="72"/>
      <c r="C144" s="48" t="s">
        <v>105</v>
      </c>
      <c r="D144" s="40"/>
      <c r="E144" s="40">
        <v>9465.27</v>
      </c>
      <c r="F144" s="40"/>
    </row>
    <row r="145" spans="1:6" ht="25.5" customHeight="1" x14ac:dyDescent="0.25">
      <c r="A145" s="67" t="s">
        <v>271</v>
      </c>
      <c r="B145" s="67"/>
      <c r="C145" s="46" t="s">
        <v>272</v>
      </c>
      <c r="D145" s="35">
        <v>20583</v>
      </c>
      <c r="E145" s="35">
        <v>0</v>
      </c>
      <c r="F145" s="35">
        <v>0</v>
      </c>
    </row>
    <row r="146" spans="1:6" ht="25.5" customHeight="1" x14ac:dyDescent="0.25">
      <c r="A146" s="71" t="s">
        <v>253</v>
      </c>
      <c r="B146" s="71"/>
      <c r="C146" s="47" t="s">
        <v>254</v>
      </c>
      <c r="D146" s="38">
        <v>13379</v>
      </c>
      <c r="E146" s="38">
        <v>0</v>
      </c>
      <c r="F146" s="38">
        <v>0</v>
      </c>
    </row>
    <row r="147" spans="1:6" ht="25.5" customHeight="1" x14ac:dyDescent="0.25">
      <c r="A147" s="72" t="s">
        <v>98</v>
      </c>
      <c r="B147" s="72"/>
      <c r="C147" s="48" t="s">
        <v>99</v>
      </c>
      <c r="D147" s="40">
        <v>13379</v>
      </c>
      <c r="E147" s="40">
        <v>0</v>
      </c>
      <c r="F147" s="40">
        <v>0</v>
      </c>
    </row>
    <row r="148" spans="1:6" ht="25.5" customHeight="1" x14ac:dyDescent="0.25">
      <c r="A148" s="72" t="s">
        <v>126</v>
      </c>
      <c r="B148" s="72"/>
      <c r="C148" s="48" t="s">
        <v>127</v>
      </c>
      <c r="D148" s="40"/>
      <c r="E148" s="40">
        <v>0</v>
      </c>
      <c r="F148" s="40"/>
    </row>
    <row r="149" spans="1:6" ht="0.75" customHeight="1" x14ac:dyDescent="0.25"/>
    <row r="150" spans="1:6" ht="25.5" customHeight="1" x14ac:dyDescent="0.25">
      <c r="A150" s="71" t="s">
        <v>267</v>
      </c>
      <c r="B150" s="71"/>
      <c r="C150" s="47" t="s">
        <v>268</v>
      </c>
      <c r="D150" s="38">
        <v>7204</v>
      </c>
      <c r="E150" s="38">
        <v>0</v>
      </c>
      <c r="F150" s="38">
        <v>0</v>
      </c>
    </row>
    <row r="151" spans="1:6" ht="25.5" customHeight="1" x14ac:dyDescent="0.25">
      <c r="A151" s="72" t="s">
        <v>98</v>
      </c>
      <c r="B151" s="72"/>
      <c r="C151" s="48" t="s">
        <v>99</v>
      </c>
      <c r="D151" s="40">
        <v>7204</v>
      </c>
      <c r="E151" s="40">
        <v>0</v>
      </c>
      <c r="F151" s="40">
        <v>0</v>
      </c>
    </row>
    <row r="152" spans="1:6" ht="25.5" customHeight="1" x14ac:dyDescent="0.25">
      <c r="A152" s="72" t="s">
        <v>126</v>
      </c>
      <c r="B152" s="72"/>
      <c r="C152" s="48" t="s">
        <v>127</v>
      </c>
      <c r="D152" s="40"/>
      <c r="E152" s="40">
        <v>0</v>
      </c>
      <c r="F152" s="40"/>
    </row>
    <row r="153" spans="1:6" ht="0.75" customHeight="1" x14ac:dyDescent="0.25"/>
    <row r="154" spans="1:6" ht="25.5" customHeight="1" x14ac:dyDescent="0.25">
      <c r="A154" s="67" t="s">
        <v>273</v>
      </c>
      <c r="B154" s="67"/>
      <c r="C154" s="46" t="s">
        <v>274</v>
      </c>
      <c r="D154" s="35">
        <v>45000</v>
      </c>
      <c r="E154" s="35">
        <v>26920.53</v>
      </c>
      <c r="F154" s="35">
        <v>59.82</v>
      </c>
    </row>
    <row r="155" spans="1:6" ht="25.5" customHeight="1" x14ac:dyDescent="0.25">
      <c r="A155" s="71" t="s">
        <v>253</v>
      </c>
      <c r="B155" s="71"/>
      <c r="C155" s="47" t="s">
        <v>254</v>
      </c>
      <c r="D155" s="38">
        <v>29250</v>
      </c>
      <c r="E155" s="38">
        <v>17498.36</v>
      </c>
      <c r="F155" s="38">
        <v>59.82</v>
      </c>
    </row>
    <row r="156" spans="1:6" ht="25.5" customHeight="1" x14ac:dyDescent="0.25">
      <c r="A156" s="72" t="s">
        <v>98</v>
      </c>
      <c r="B156" s="72"/>
      <c r="C156" s="48" t="s">
        <v>99</v>
      </c>
      <c r="D156" s="40">
        <v>29250</v>
      </c>
      <c r="E156" s="40">
        <v>17498.36</v>
      </c>
      <c r="F156" s="40">
        <v>59.82</v>
      </c>
    </row>
    <row r="157" spans="1:6" ht="25.5" customHeight="1" x14ac:dyDescent="0.25">
      <c r="A157" s="72" t="s">
        <v>116</v>
      </c>
      <c r="B157" s="72"/>
      <c r="C157" s="48" t="s">
        <v>117</v>
      </c>
      <c r="D157" s="40"/>
      <c r="E157" s="40">
        <v>17498.36</v>
      </c>
      <c r="F157" s="40"/>
    </row>
    <row r="158" spans="1:6" ht="25.5" customHeight="1" x14ac:dyDescent="0.25">
      <c r="A158" s="71" t="s">
        <v>267</v>
      </c>
      <c r="B158" s="71"/>
      <c r="C158" s="47" t="s">
        <v>268</v>
      </c>
      <c r="D158" s="38">
        <v>15750</v>
      </c>
      <c r="E158" s="38">
        <v>9422.17</v>
      </c>
      <c r="F158" s="38">
        <v>59.82</v>
      </c>
    </row>
    <row r="159" spans="1:6" ht="25.5" customHeight="1" x14ac:dyDescent="0.25">
      <c r="A159" s="72" t="s">
        <v>98</v>
      </c>
      <c r="B159" s="72"/>
      <c r="C159" s="48" t="s">
        <v>99</v>
      </c>
      <c r="D159" s="40">
        <v>15750</v>
      </c>
      <c r="E159" s="40">
        <v>9422.17</v>
      </c>
      <c r="F159" s="40">
        <v>59.82</v>
      </c>
    </row>
    <row r="160" spans="1:6" ht="25.5" customHeight="1" x14ac:dyDescent="0.25">
      <c r="A160" s="72" t="s">
        <v>116</v>
      </c>
      <c r="B160" s="72"/>
      <c r="C160" s="48" t="s">
        <v>117</v>
      </c>
      <c r="D160" s="40"/>
      <c r="E160" s="40">
        <v>9422.17</v>
      </c>
      <c r="F160" s="40"/>
    </row>
    <row r="161" spans="1:6" ht="0.75" customHeight="1" x14ac:dyDescent="0.25"/>
    <row r="162" spans="1:6" ht="25.5" customHeight="1" x14ac:dyDescent="0.25">
      <c r="A162" s="67" t="s">
        <v>275</v>
      </c>
      <c r="B162" s="67"/>
      <c r="C162" s="46" t="s">
        <v>276</v>
      </c>
      <c r="D162" s="35">
        <v>34340</v>
      </c>
      <c r="E162" s="35">
        <v>13649.44</v>
      </c>
      <c r="F162" s="35">
        <v>39.75</v>
      </c>
    </row>
    <row r="163" spans="1:6" ht="25.5" customHeight="1" x14ac:dyDescent="0.25">
      <c r="A163" s="67" t="s">
        <v>277</v>
      </c>
      <c r="B163" s="67"/>
      <c r="C163" s="46" t="s">
        <v>278</v>
      </c>
      <c r="D163" s="35">
        <v>34340</v>
      </c>
      <c r="E163" s="35">
        <v>13649.44</v>
      </c>
      <c r="F163" s="35">
        <v>39.75</v>
      </c>
    </row>
    <row r="164" spans="1:6" ht="25.5" customHeight="1" x14ac:dyDescent="0.25">
      <c r="A164" s="71" t="s">
        <v>253</v>
      </c>
      <c r="B164" s="71"/>
      <c r="C164" s="47" t="s">
        <v>254</v>
      </c>
      <c r="D164" s="38">
        <v>3434</v>
      </c>
      <c r="E164" s="38">
        <v>1364.95</v>
      </c>
      <c r="F164" s="38">
        <v>39.75</v>
      </c>
    </row>
    <row r="165" spans="1:6" ht="25.5" customHeight="1" x14ac:dyDescent="0.25">
      <c r="A165" s="72" t="s">
        <v>83</v>
      </c>
      <c r="B165" s="72"/>
      <c r="C165" s="48" t="s">
        <v>84</v>
      </c>
      <c r="D165" s="40">
        <v>3174</v>
      </c>
      <c r="E165" s="40">
        <v>1259.8800000000001</v>
      </c>
      <c r="F165" s="40">
        <v>39.69</v>
      </c>
    </row>
    <row r="166" spans="1:6" ht="25.5" customHeight="1" x14ac:dyDescent="0.25">
      <c r="A166" s="72" t="s">
        <v>87</v>
      </c>
      <c r="B166" s="72"/>
      <c r="C166" s="48" t="s">
        <v>88</v>
      </c>
      <c r="D166" s="40"/>
      <c r="E166" s="40">
        <v>1064.25</v>
      </c>
      <c r="F166" s="40"/>
    </row>
    <row r="167" spans="1:6" ht="25.5" customHeight="1" x14ac:dyDescent="0.25">
      <c r="A167" s="72" t="s">
        <v>93</v>
      </c>
      <c r="B167" s="72"/>
      <c r="C167" s="48" t="s">
        <v>92</v>
      </c>
      <c r="D167" s="40"/>
      <c r="E167" s="40">
        <v>20</v>
      </c>
      <c r="F167" s="40"/>
    </row>
    <row r="168" spans="1:6" ht="0.75" customHeight="1" x14ac:dyDescent="0.25"/>
    <row r="169" spans="1:6" ht="25.5" customHeight="1" x14ac:dyDescent="0.25">
      <c r="A169" s="72" t="s">
        <v>96</v>
      </c>
      <c r="B169" s="72"/>
      <c r="C169" s="48" t="s">
        <v>97</v>
      </c>
      <c r="D169" s="40"/>
      <c r="E169" s="40">
        <v>175.63</v>
      </c>
      <c r="F169" s="40"/>
    </row>
    <row r="170" spans="1:6" ht="0.75" customHeight="1" x14ac:dyDescent="0.25"/>
    <row r="171" spans="1:6" ht="25.5" customHeight="1" x14ac:dyDescent="0.25">
      <c r="A171" s="72" t="s">
        <v>98</v>
      </c>
      <c r="B171" s="72"/>
      <c r="C171" s="48" t="s">
        <v>99</v>
      </c>
      <c r="D171" s="40">
        <v>260</v>
      </c>
      <c r="E171" s="40">
        <v>105.07</v>
      </c>
      <c r="F171" s="40">
        <v>40.409999999999997</v>
      </c>
    </row>
    <row r="172" spans="1:6" ht="25.5" customHeight="1" x14ac:dyDescent="0.25">
      <c r="A172" s="72" t="s">
        <v>104</v>
      </c>
      <c r="B172" s="72"/>
      <c r="C172" s="48" t="s">
        <v>105</v>
      </c>
      <c r="D172" s="40"/>
      <c r="E172" s="40">
        <v>105.07</v>
      </c>
      <c r="F172" s="40"/>
    </row>
    <row r="173" spans="1:6" ht="25.5" customHeight="1" x14ac:dyDescent="0.25">
      <c r="A173" s="71" t="s">
        <v>267</v>
      </c>
      <c r="B173" s="71"/>
      <c r="C173" s="47" t="s">
        <v>279</v>
      </c>
      <c r="D173" s="38">
        <v>4635</v>
      </c>
      <c r="E173" s="38">
        <v>1842.68</v>
      </c>
      <c r="F173" s="38">
        <v>39.76</v>
      </c>
    </row>
    <row r="174" spans="1:6" ht="25.5" customHeight="1" x14ac:dyDescent="0.25">
      <c r="A174" s="72" t="s">
        <v>83</v>
      </c>
      <c r="B174" s="72"/>
      <c r="C174" s="48" t="s">
        <v>84</v>
      </c>
      <c r="D174" s="40">
        <v>4284</v>
      </c>
      <c r="E174" s="40">
        <v>1700.82</v>
      </c>
      <c r="F174" s="40">
        <v>39.700000000000003</v>
      </c>
    </row>
    <row r="175" spans="1:6" ht="25.5" customHeight="1" x14ac:dyDescent="0.25">
      <c r="A175" s="72" t="s">
        <v>87</v>
      </c>
      <c r="B175" s="72"/>
      <c r="C175" s="48" t="s">
        <v>88</v>
      </c>
      <c r="D175" s="40"/>
      <c r="E175" s="40">
        <v>1436.76</v>
      </c>
      <c r="F175" s="40"/>
    </row>
    <row r="176" spans="1:6" ht="0.75" customHeight="1" x14ac:dyDescent="0.25"/>
    <row r="177" spans="1:6" ht="25.5" customHeight="1" x14ac:dyDescent="0.25">
      <c r="A177" s="72" t="s">
        <v>93</v>
      </c>
      <c r="B177" s="72"/>
      <c r="C177" s="48" t="s">
        <v>92</v>
      </c>
      <c r="D177" s="40"/>
      <c r="E177" s="40">
        <v>27</v>
      </c>
      <c r="F177" s="40"/>
    </row>
    <row r="178" spans="1:6" ht="25.5" customHeight="1" x14ac:dyDescent="0.25">
      <c r="A178" s="72" t="s">
        <v>96</v>
      </c>
      <c r="B178" s="72"/>
      <c r="C178" s="48" t="s">
        <v>97</v>
      </c>
      <c r="D178" s="40"/>
      <c r="E178" s="40">
        <v>237.06</v>
      </c>
      <c r="F178" s="40"/>
    </row>
    <row r="179" spans="1:6" ht="0.75" customHeight="1" x14ac:dyDescent="0.25"/>
    <row r="180" spans="1:6" ht="25.5" customHeight="1" x14ac:dyDescent="0.25">
      <c r="A180" s="72" t="s">
        <v>98</v>
      </c>
      <c r="B180" s="72"/>
      <c r="C180" s="48" t="s">
        <v>99</v>
      </c>
      <c r="D180" s="40">
        <v>351</v>
      </c>
      <c r="E180" s="40">
        <v>141.86000000000001</v>
      </c>
      <c r="F180" s="40">
        <v>40.42</v>
      </c>
    </row>
    <row r="181" spans="1:6" ht="25.5" customHeight="1" x14ac:dyDescent="0.25">
      <c r="A181" s="72" t="s">
        <v>104</v>
      </c>
      <c r="B181" s="72"/>
      <c r="C181" s="48" t="s">
        <v>105</v>
      </c>
      <c r="D181" s="40"/>
      <c r="E181" s="40">
        <v>141.86000000000001</v>
      </c>
      <c r="F181" s="40"/>
    </row>
    <row r="182" spans="1:6" ht="25.5" customHeight="1" x14ac:dyDescent="0.25">
      <c r="A182" s="71" t="s">
        <v>280</v>
      </c>
      <c r="B182" s="71"/>
      <c r="C182" s="47" t="s">
        <v>281</v>
      </c>
      <c r="D182" s="38">
        <v>26271</v>
      </c>
      <c r="E182" s="38">
        <v>10441.81</v>
      </c>
      <c r="F182" s="38">
        <v>39.75</v>
      </c>
    </row>
    <row r="183" spans="1:6" ht="25.5" customHeight="1" x14ac:dyDescent="0.25">
      <c r="A183" s="72" t="s">
        <v>83</v>
      </c>
      <c r="B183" s="72"/>
      <c r="C183" s="48" t="s">
        <v>84</v>
      </c>
      <c r="D183" s="40">
        <v>24282</v>
      </c>
      <c r="E183" s="40">
        <v>9637.8799999999992</v>
      </c>
      <c r="F183" s="40">
        <v>39.69</v>
      </c>
    </row>
    <row r="184" spans="1:6" ht="25.5" customHeight="1" x14ac:dyDescent="0.25">
      <c r="A184" s="72" t="s">
        <v>87</v>
      </c>
      <c r="B184" s="72"/>
      <c r="C184" s="48" t="s">
        <v>88</v>
      </c>
      <c r="D184" s="40"/>
      <c r="E184" s="40">
        <v>8141.53</v>
      </c>
      <c r="F184" s="40"/>
    </row>
    <row r="185" spans="1:6" ht="0.75" customHeight="1" x14ac:dyDescent="0.25"/>
    <row r="186" spans="1:6" ht="25.5" customHeight="1" x14ac:dyDescent="0.25">
      <c r="A186" s="72" t="s">
        <v>93</v>
      </c>
      <c r="B186" s="72"/>
      <c r="C186" s="48" t="s">
        <v>92</v>
      </c>
      <c r="D186" s="40"/>
      <c r="E186" s="40">
        <v>153</v>
      </c>
      <c r="F186" s="40"/>
    </row>
    <row r="187" spans="1:6" ht="0.75" customHeight="1" x14ac:dyDescent="0.25"/>
    <row r="188" spans="1:6" ht="25.5" customHeight="1" x14ac:dyDescent="0.25">
      <c r="A188" s="72" t="s">
        <v>96</v>
      </c>
      <c r="B188" s="72"/>
      <c r="C188" s="48" t="s">
        <v>97</v>
      </c>
      <c r="D188" s="40"/>
      <c r="E188" s="40">
        <v>1343.35</v>
      </c>
      <c r="F188" s="40"/>
    </row>
    <row r="189" spans="1:6" ht="25.5" customHeight="1" x14ac:dyDescent="0.25">
      <c r="A189" s="72" t="s">
        <v>98</v>
      </c>
      <c r="B189" s="72"/>
      <c r="C189" s="48" t="s">
        <v>99</v>
      </c>
      <c r="D189" s="40">
        <v>1989</v>
      </c>
      <c r="E189" s="40">
        <v>803.93</v>
      </c>
      <c r="F189" s="40">
        <v>40.42</v>
      </c>
    </row>
    <row r="190" spans="1:6" ht="25.5" customHeight="1" x14ac:dyDescent="0.25">
      <c r="A190" s="72" t="s">
        <v>104</v>
      </c>
      <c r="B190" s="72"/>
      <c r="C190" s="48" t="s">
        <v>105</v>
      </c>
      <c r="D190" s="40"/>
      <c r="E190" s="40">
        <v>803.93</v>
      </c>
      <c r="F190" s="40"/>
    </row>
    <row r="191" spans="1:6" ht="0.75" customHeight="1" x14ac:dyDescent="0.25"/>
    <row r="192" spans="1:6" ht="25.5" customHeight="1" x14ac:dyDescent="0.25">
      <c r="A192" s="67" t="s">
        <v>241</v>
      </c>
      <c r="B192" s="67"/>
      <c r="C192" s="46" t="s">
        <v>242</v>
      </c>
      <c r="D192" s="35">
        <v>3137305</v>
      </c>
      <c r="E192" s="35">
        <v>1616462.51</v>
      </c>
      <c r="F192" s="35">
        <v>51.52</v>
      </c>
    </row>
    <row r="193" spans="1:6" ht="25.5" customHeight="1" x14ac:dyDescent="0.25">
      <c r="A193" s="67" t="s">
        <v>246</v>
      </c>
      <c r="B193" s="67"/>
      <c r="C193" s="46" t="s">
        <v>208</v>
      </c>
      <c r="D193" s="35">
        <v>89210</v>
      </c>
      <c r="E193" s="35">
        <v>18862.080000000002</v>
      </c>
      <c r="F193" s="35">
        <v>21.14</v>
      </c>
    </row>
    <row r="194" spans="1:6" ht="25.5" customHeight="1" x14ac:dyDescent="0.25">
      <c r="A194" s="67" t="s">
        <v>247</v>
      </c>
      <c r="B194" s="67"/>
      <c r="C194" s="46" t="s">
        <v>282</v>
      </c>
      <c r="D194" s="35">
        <v>3031195</v>
      </c>
      <c r="E194" s="35">
        <v>1587692.37</v>
      </c>
      <c r="F194" s="35">
        <v>52.38</v>
      </c>
    </row>
    <row r="195" spans="1:6" ht="25.5" customHeight="1" x14ac:dyDescent="0.25">
      <c r="A195" s="67" t="s">
        <v>283</v>
      </c>
      <c r="B195" s="67"/>
      <c r="C195" s="46" t="s">
        <v>284</v>
      </c>
      <c r="D195" s="35">
        <v>16900</v>
      </c>
      <c r="E195" s="35">
        <v>9908.06</v>
      </c>
      <c r="F195" s="35">
        <v>58.63</v>
      </c>
    </row>
    <row r="196" spans="1:6" ht="25.5" customHeight="1" x14ac:dyDescent="0.25">
      <c r="A196" s="67" t="s">
        <v>249</v>
      </c>
      <c r="B196" s="67"/>
      <c r="C196" s="46" t="s">
        <v>250</v>
      </c>
      <c r="D196" s="35">
        <v>3137305</v>
      </c>
      <c r="E196" s="35">
        <v>1616462.51</v>
      </c>
      <c r="F196" s="35">
        <v>51.52</v>
      </c>
    </row>
    <row r="197" spans="1:6" ht="25.5" customHeight="1" x14ac:dyDescent="0.25">
      <c r="A197" s="67" t="s">
        <v>285</v>
      </c>
      <c r="B197" s="67"/>
      <c r="C197" s="46" t="s">
        <v>286</v>
      </c>
      <c r="D197" s="35">
        <v>3137305</v>
      </c>
      <c r="E197" s="35">
        <v>1616462.51</v>
      </c>
      <c r="F197" s="35">
        <v>51.52</v>
      </c>
    </row>
    <row r="198" spans="1:6" ht="25.5" customHeight="1" x14ac:dyDescent="0.25">
      <c r="A198" s="71" t="s">
        <v>287</v>
      </c>
      <c r="B198" s="71"/>
      <c r="C198" s="47" t="s">
        <v>288</v>
      </c>
      <c r="D198" s="38">
        <v>89210</v>
      </c>
      <c r="E198" s="38">
        <v>18862.080000000002</v>
      </c>
      <c r="F198" s="38">
        <v>21.14</v>
      </c>
    </row>
    <row r="199" spans="1:6" ht="25.5" customHeight="1" x14ac:dyDescent="0.25">
      <c r="A199" s="72" t="s">
        <v>83</v>
      </c>
      <c r="B199" s="72"/>
      <c r="C199" s="48" t="s">
        <v>84</v>
      </c>
      <c r="D199" s="40">
        <v>12100</v>
      </c>
      <c r="E199" s="40">
        <v>4644.07</v>
      </c>
      <c r="F199" s="40">
        <v>38.380000000000003</v>
      </c>
    </row>
    <row r="200" spans="1:6" ht="25.5" customHeight="1" x14ac:dyDescent="0.25">
      <c r="A200" s="72" t="s">
        <v>87</v>
      </c>
      <c r="B200" s="72"/>
      <c r="C200" s="48" t="s">
        <v>88</v>
      </c>
      <c r="D200" s="40"/>
      <c r="E200" s="40">
        <v>650.67999999999995</v>
      </c>
      <c r="F200" s="40"/>
    </row>
    <row r="201" spans="1:6" ht="25.5" customHeight="1" x14ac:dyDescent="0.25">
      <c r="A201" s="72" t="s">
        <v>93</v>
      </c>
      <c r="B201" s="72"/>
      <c r="C201" s="48" t="s">
        <v>92</v>
      </c>
      <c r="D201" s="40"/>
      <c r="E201" s="40">
        <v>3886</v>
      </c>
      <c r="F201" s="40"/>
    </row>
    <row r="202" spans="1:6" ht="0.75" customHeight="1" x14ac:dyDescent="0.25"/>
    <row r="203" spans="1:6" ht="25.5" customHeight="1" x14ac:dyDescent="0.25">
      <c r="A203" s="72" t="s">
        <v>96</v>
      </c>
      <c r="B203" s="72"/>
      <c r="C203" s="48" t="s">
        <v>97</v>
      </c>
      <c r="D203" s="40"/>
      <c r="E203" s="40">
        <v>107.39</v>
      </c>
      <c r="F203" s="40"/>
    </row>
    <row r="204" spans="1:6" ht="25.5" customHeight="1" x14ac:dyDescent="0.25">
      <c r="A204" s="72" t="s">
        <v>98</v>
      </c>
      <c r="B204" s="72"/>
      <c r="C204" s="48" t="s">
        <v>99</v>
      </c>
      <c r="D204" s="40">
        <v>21950</v>
      </c>
      <c r="E204" s="40">
        <v>10176.370000000001</v>
      </c>
      <c r="F204" s="40">
        <v>46.36</v>
      </c>
    </row>
    <row r="205" spans="1:6" ht="25.5" customHeight="1" x14ac:dyDescent="0.25">
      <c r="A205" s="72" t="s">
        <v>102</v>
      </c>
      <c r="B205" s="72"/>
      <c r="C205" s="48" t="s">
        <v>103</v>
      </c>
      <c r="D205" s="40"/>
      <c r="E205" s="40">
        <v>80</v>
      </c>
      <c r="F205" s="40"/>
    </row>
    <row r="206" spans="1:6" ht="0.75" customHeight="1" x14ac:dyDescent="0.25"/>
    <row r="207" spans="1:6" ht="25.5" customHeight="1" x14ac:dyDescent="0.25">
      <c r="A207" s="72" t="s">
        <v>104</v>
      </c>
      <c r="B207" s="72"/>
      <c r="C207" s="48" t="s">
        <v>105</v>
      </c>
      <c r="D207" s="40"/>
      <c r="E207" s="40">
        <v>0</v>
      </c>
      <c r="F207" s="40"/>
    </row>
    <row r="208" spans="1:6" ht="0.75" customHeight="1" x14ac:dyDescent="0.25"/>
    <row r="209" spans="1:6" ht="25.5" customHeight="1" x14ac:dyDescent="0.25">
      <c r="A209" s="72" t="s">
        <v>106</v>
      </c>
      <c r="B209" s="72"/>
      <c r="C209" s="48" t="s">
        <v>107</v>
      </c>
      <c r="D209" s="40"/>
      <c r="E209" s="40">
        <v>0</v>
      </c>
      <c r="F209" s="40"/>
    </row>
    <row r="210" spans="1:6" ht="25.5" customHeight="1" x14ac:dyDescent="0.25">
      <c r="A210" s="72" t="s">
        <v>108</v>
      </c>
      <c r="B210" s="72"/>
      <c r="C210" s="48" t="s">
        <v>109</v>
      </c>
      <c r="D210" s="40"/>
      <c r="E210" s="40">
        <v>0</v>
      </c>
      <c r="F210" s="40"/>
    </row>
    <row r="211" spans="1:6" ht="0.75" customHeight="1" x14ac:dyDescent="0.25"/>
    <row r="212" spans="1:6" ht="25.5" customHeight="1" x14ac:dyDescent="0.25">
      <c r="A212" s="72" t="s">
        <v>112</v>
      </c>
      <c r="B212" s="72"/>
      <c r="C212" s="48" t="s">
        <v>113</v>
      </c>
      <c r="D212" s="40"/>
      <c r="E212" s="40">
        <v>43.1</v>
      </c>
      <c r="F212" s="40"/>
    </row>
    <row r="213" spans="1:6" ht="25.5" customHeight="1" x14ac:dyDescent="0.25">
      <c r="A213" s="72" t="s">
        <v>114</v>
      </c>
      <c r="B213" s="72"/>
      <c r="C213" s="48" t="s">
        <v>115</v>
      </c>
      <c r="D213" s="40"/>
      <c r="E213" s="40">
        <v>189.34</v>
      </c>
      <c r="F213" s="40"/>
    </row>
    <row r="214" spans="1:6" ht="0.75" customHeight="1" x14ac:dyDescent="0.25"/>
    <row r="215" spans="1:6" ht="25.5" customHeight="1" x14ac:dyDescent="0.25">
      <c r="A215" s="72" t="s">
        <v>124</v>
      </c>
      <c r="B215" s="72"/>
      <c r="C215" s="48" t="s">
        <v>125</v>
      </c>
      <c r="D215" s="40"/>
      <c r="E215" s="40">
        <v>0</v>
      </c>
      <c r="F215" s="40"/>
    </row>
    <row r="216" spans="1:6" ht="25.5" customHeight="1" x14ac:dyDescent="0.25">
      <c r="A216" s="72" t="s">
        <v>126</v>
      </c>
      <c r="B216" s="72"/>
      <c r="C216" s="48" t="s">
        <v>127</v>
      </c>
      <c r="D216" s="40"/>
      <c r="E216" s="40">
        <v>0</v>
      </c>
      <c r="F216" s="40"/>
    </row>
    <row r="217" spans="1:6" ht="0.75" customHeight="1" x14ac:dyDescent="0.25"/>
    <row r="218" spans="1:6" ht="25.5" customHeight="1" x14ac:dyDescent="0.25">
      <c r="A218" s="72" t="s">
        <v>149</v>
      </c>
      <c r="B218" s="72"/>
      <c r="C218" s="48" t="s">
        <v>150</v>
      </c>
      <c r="D218" s="40"/>
      <c r="E218" s="40">
        <v>4411.8100000000004</v>
      </c>
      <c r="F218" s="40"/>
    </row>
    <row r="219" spans="1:6" ht="25.5" customHeight="1" x14ac:dyDescent="0.25">
      <c r="A219" s="72" t="s">
        <v>155</v>
      </c>
      <c r="B219" s="72"/>
      <c r="C219" s="48" t="s">
        <v>146</v>
      </c>
      <c r="D219" s="40"/>
      <c r="E219" s="40">
        <v>5452.12</v>
      </c>
      <c r="F219" s="40"/>
    </row>
    <row r="220" spans="1:6" ht="0.75" customHeight="1" x14ac:dyDescent="0.25"/>
    <row r="221" spans="1:6" ht="25.5" customHeight="1" x14ac:dyDescent="0.25">
      <c r="A221" s="72" t="s">
        <v>156</v>
      </c>
      <c r="B221" s="72"/>
      <c r="C221" s="48" t="s">
        <v>157</v>
      </c>
      <c r="D221" s="40">
        <v>0</v>
      </c>
      <c r="E221" s="40">
        <v>0</v>
      </c>
      <c r="F221" s="40">
        <v>0</v>
      </c>
    </row>
    <row r="222" spans="1:6" ht="25.5" customHeight="1" x14ac:dyDescent="0.25">
      <c r="A222" s="72" t="s">
        <v>162</v>
      </c>
      <c r="B222" s="72"/>
      <c r="C222" s="48" t="s">
        <v>163</v>
      </c>
      <c r="D222" s="40">
        <v>160</v>
      </c>
      <c r="E222" s="40">
        <v>0</v>
      </c>
      <c r="F222" s="40">
        <v>0</v>
      </c>
    </row>
    <row r="223" spans="1:6" ht="25.5" customHeight="1" x14ac:dyDescent="0.25">
      <c r="A223" s="72" t="s">
        <v>166</v>
      </c>
      <c r="B223" s="72"/>
      <c r="C223" s="48" t="s">
        <v>167</v>
      </c>
      <c r="D223" s="40"/>
      <c r="E223" s="40">
        <v>0</v>
      </c>
      <c r="F223" s="40"/>
    </row>
    <row r="224" spans="1:6" ht="0.75" customHeight="1" x14ac:dyDescent="0.25"/>
    <row r="225" spans="1:6" ht="25.5" customHeight="1" x14ac:dyDescent="0.25">
      <c r="A225" s="72" t="s">
        <v>168</v>
      </c>
      <c r="B225" s="72"/>
      <c r="C225" s="48" t="s">
        <v>169</v>
      </c>
      <c r="D225" s="40">
        <v>0</v>
      </c>
      <c r="E225" s="40">
        <v>17.48</v>
      </c>
      <c r="F225" s="40">
        <v>0</v>
      </c>
    </row>
    <row r="226" spans="1:6" ht="25.5" customHeight="1" x14ac:dyDescent="0.25">
      <c r="A226" s="72" t="s">
        <v>173</v>
      </c>
      <c r="B226" s="72"/>
      <c r="C226" s="48" t="s">
        <v>174</v>
      </c>
      <c r="D226" s="40"/>
      <c r="E226" s="40">
        <v>17.48</v>
      </c>
      <c r="F226" s="40"/>
    </row>
    <row r="227" spans="1:6" ht="25.5" customHeight="1" x14ac:dyDescent="0.25">
      <c r="A227" s="72" t="s">
        <v>177</v>
      </c>
      <c r="B227" s="72"/>
      <c r="C227" s="48" t="s">
        <v>178</v>
      </c>
      <c r="D227" s="40">
        <v>47000</v>
      </c>
      <c r="E227" s="40">
        <v>4024.16</v>
      </c>
      <c r="F227" s="40">
        <v>8.56</v>
      </c>
    </row>
    <row r="228" spans="1:6" ht="25.5" customHeight="1" x14ac:dyDescent="0.25">
      <c r="A228" s="72" t="s">
        <v>181</v>
      </c>
      <c r="B228" s="72"/>
      <c r="C228" s="48" t="s">
        <v>182</v>
      </c>
      <c r="D228" s="40"/>
      <c r="E228" s="40">
        <v>3223.9</v>
      </c>
      <c r="F228" s="40"/>
    </row>
    <row r="229" spans="1:6" ht="0.75" customHeight="1" x14ac:dyDescent="0.25"/>
    <row r="230" spans="1:6" ht="25.5" customHeight="1" x14ac:dyDescent="0.25">
      <c r="A230" s="72" t="s">
        <v>183</v>
      </c>
      <c r="B230" s="72"/>
      <c r="C230" s="48" t="s">
        <v>184</v>
      </c>
      <c r="D230" s="40"/>
      <c r="E230" s="40">
        <v>725.26</v>
      </c>
      <c r="F230" s="40"/>
    </row>
    <row r="231" spans="1:6" ht="25.5" customHeight="1" x14ac:dyDescent="0.25">
      <c r="A231" s="72" t="s">
        <v>185</v>
      </c>
      <c r="B231" s="72"/>
      <c r="C231" s="48" t="s">
        <v>186</v>
      </c>
      <c r="D231" s="40"/>
      <c r="E231" s="40">
        <v>0</v>
      </c>
      <c r="F231" s="40"/>
    </row>
    <row r="232" spans="1:6" ht="0.75" customHeight="1" x14ac:dyDescent="0.25"/>
    <row r="233" spans="1:6" ht="25.5" customHeight="1" x14ac:dyDescent="0.25">
      <c r="A233" s="72" t="s">
        <v>187</v>
      </c>
      <c r="B233" s="72"/>
      <c r="C233" s="48" t="s">
        <v>188</v>
      </c>
      <c r="D233" s="40"/>
      <c r="E233" s="40">
        <v>0</v>
      </c>
      <c r="F233" s="40"/>
    </row>
    <row r="234" spans="1:6" ht="25.5" customHeight="1" x14ac:dyDescent="0.25">
      <c r="A234" s="72" t="s">
        <v>189</v>
      </c>
      <c r="B234" s="72"/>
      <c r="C234" s="48" t="s">
        <v>190</v>
      </c>
      <c r="D234" s="40"/>
      <c r="E234" s="40">
        <v>0</v>
      </c>
      <c r="F234" s="40"/>
    </row>
    <row r="235" spans="1:6" ht="0.75" customHeight="1" x14ac:dyDescent="0.25"/>
    <row r="236" spans="1:6" ht="25.5" customHeight="1" x14ac:dyDescent="0.25">
      <c r="A236" s="72" t="s">
        <v>193</v>
      </c>
      <c r="B236" s="72"/>
      <c r="C236" s="48" t="s">
        <v>194</v>
      </c>
      <c r="D236" s="40"/>
      <c r="E236" s="40">
        <v>75</v>
      </c>
      <c r="F236" s="40"/>
    </row>
    <row r="237" spans="1:6" ht="0.75" customHeight="1" x14ac:dyDescent="0.25"/>
    <row r="238" spans="1:6" ht="25.5" customHeight="1" x14ac:dyDescent="0.25">
      <c r="A238" s="72" t="s">
        <v>289</v>
      </c>
      <c r="B238" s="72"/>
      <c r="C238" s="48" t="s">
        <v>290</v>
      </c>
      <c r="D238" s="40"/>
      <c r="E238" s="40">
        <v>0</v>
      </c>
      <c r="F238" s="40"/>
    </row>
    <row r="239" spans="1:6" ht="25.5" customHeight="1" x14ac:dyDescent="0.25">
      <c r="A239" s="72" t="s">
        <v>195</v>
      </c>
      <c r="B239" s="72"/>
      <c r="C239" s="48" t="s">
        <v>196</v>
      </c>
      <c r="D239" s="40">
        <v>8000</v>
      </c>
      <c r="E239" s="40">
        <v>0</v>
      </c>
      <c r="F239" s="40">
        <v>0</v>
      </c>
    </row>
    <row r="240" spans="1:6" ht="25.5" customHeight="1" x14ac:dyDescent="0.25">
      <c r="A240" s="72" t="s">
        <v>199</v>
      </c>
      <c r="B240" s="72"/>
      <c r="C240" s="48" t="s">
        <v>198</v>
      </c>
      <c r="D240" s="40"/>
      <c r="E240" s="40">
        <v>0</v>
      </c>
      <c r="F240" s="40"/>
    </row>
    <row r="241" spans="1:6" ht="0.75" customHeight="1" x14ac:dyDescent="0.25"/>
    <row r="242" spans="1:6" ht="25.5" customHeight="1" x14ac:dyDescent="0.25">
      <c r="A242" s="71" t="s">
        <v>291</v>
      </c>
      <c r="B242" s="71"/>
      <c r="C242" s="47" t="s">
        <v>292</v>
      </c>
      <c r="D242" s="38">
        <v>101512</v>
      </c>
      <c r="E242" s="38">
        <v>56565.84</v>
      </c>
      <c r="F242" s="38">
        <v>55.72</v>
      </c>
    </row>
    <row r="243" spans="1:6" ht="25.5" customHeight="1" x14ac:dyDescent="0.25">
      <c r="A243" s="72" t="s">
        <v>83</v>
      </c>
      <c r="B243" s="72"/>
      <c r="C243" s="48" t="s">
        <v>84</v>
      </c>
      <c r="D243" s="40">
        <v>26530</v>
      </c>
      <c r="E243" s="40">
        <v>10727.85</v>
      </c>
      <c r="F243" s="40">
        <v>40.44</v>
      </c>
    </row>
    <row r="244" spans="1:6" ht="25.5" customHeight="1" x14ac:dyDescent="0.25">
      <c r="A244" s="72" t="s">
        <v>87</v>
      </c>
      <c r="B244" s="72"/>
      <c r="C244" s="48" t="s">
        <v>88</v>
      </c>
      <c r="D244" s="40"/>
      <c r="E244" s="40">
        <v>2307.19</v>
      </c>
      <c r="F244" s="40"/>
    </row>
    <row r="245" spans="1:6" ht="25.5" customHeight="1" x14ac:dyDescent="0.25">
      <c r="A245" s="72" t="s">
        <v>93</v>
      </c>
      <c r="B245" s="72"/>
      <c r="C245" s="48" t="s">
        <v>92</v>
      </c>
      <c r="D245" s="40"/>
      <c r="E245" s="40">
        <v>8039.99</v>
      </c>
      <c r="F245" s="40"/>
    </row>
    <row r="246" spans="1:6" ht="0.75" customHeight="1" x14ac:dyDescent="0.25"/>
    <row r="247" spans="1:6" ht="25.5" customHeight="1" x14ac:dyDescent="0.25">
      <c r="A247" s="72" t="s">
        <v>96</v>
      </c>
      <c r="B247" s="72"/>
      <c r="C247" s="48" t="s">
        <v>97</v>
      </c>
      <c r="D247" s="40"/>
      <c r="E247" s="40">
        <v>380.67</v>
      </c>
      <c r="F247" s="40"/>
    </row>
    <row r="248" spans="1:6" ht="25.5" customHeight="1" x14ac:dyDescent="0.25">
      <c r="A248" s="72" t="s">
        <v>98</v>
      </c>
      <c r="B248" s="72"/>
      <c r="C248" s="48" t="s">
        <v>99</v>
      </c>
      <c r="D248" s="40">
        <v>73982</v>
      </c>
      <c r="E248" s="40">
        <v>45837.99</v>
      </c>
      <c r="F248" s="40">
        <v>61.96</v>
      </c>
    </row>
    <row r="249" spans="1:6" ht="25.5" customHeight="1" x14ac:dyDescent="0.25">
      <c r="A249" s="72" t="s">
        <v>102</v>
      </c>
      <c r="B249" s="72"/>
      <c r="C249" s="48" t="s">
        <v>103</v>
      </c>
      <c r="D249" s="40"/>
      <c r="E249" s="40">
        <v>2139.1999999999998</v>
      </c>
      <c r="F249" s="40"/>
    </row>
    <row r="250" spans="1:6" ht="0.75" customHeight="1" x14ac:dyDescent="0.25"/>
    <row r="251" spans="1:6" ht="25.5" customHeight="1" x14ac:dyDescent="0.25">
      <c r="A251" s="72" t="s">
        <v>106</v>
      </c>
      <c r="B251" s="72"/>
      <c r="C251" s="48" t="s">
        <v>107</v>
      </c>
      <c r="D251" s="40"/>
      <c r="E251" s="40">
        <v>12696.43</v>
      </c>
      <c r="F251" s="40"/>
    </row>
    <row r="252" spans="1:6" ht="25.5" customHeight="1" x14ac:dyDescent="0.25">
      <c r="A252" s="72" t="s">
        <v>124</v>
      </c>
      <c r="B252" s="72"/>
      <c r="C252" s="48" t="s">
        <v>125</v>
      </c>
      <c r="D252" s="40"/>
      <c r="E252" s="40">
        <v>600</v>
      </c>
      <c r="F252" s="40"/>
    </row>
    <row r="253" spans="1:6" ht="0.75" customHeight="1" x14ac:dyDescent="0.25"/>
    <row r="254" spans="1:6" ht="25.5" customHeight="1" x14ac:dyDescent="0.25">
      <c r="A254" s="72" t="s">
        <v>126</v>
      </c>
      <c r="B254" s="72"/>
      <c r="C254" s="48" t="s">
        <v>127</v>
      </c>
      <c r="D254" s="40"/>
      <c r="E254" s="40">
        <v>0</v>
      </c>
      <c r="F254" s="40"/>
    </row>
    <row r="255" spans="1:6" ht="0.75" customHeight="1" x14ac:dyDescent="0.25"/>
    <row r="256" spans="1:6" ht="25.5" customHeight="1" x14ac:dyDescent="0.25">
      <c r="A256" s="72" t="s">
        <v>136</v>
      </c>
      <c r="B256" s="72"/>
      <c r="C256" s="48" t="s">
        <v>137</v>
      </c>
      <c r="D256" s="40"/>
      <c r="E256" s="40">
        <v>0</v>
      </c>
      <c r="F256" s="40"/>
    </row>
    <row r="257" spans="1:6" ht="25.5" customHeight="1" x14ac:dyDescent="0.25">
      <c r="A257" s="72" t="s">
        <v>138</v>
      </c>
      <c r="B257" s="72"/>
      <c r="C257" s="48" t="s">
        <v>139</v>
      </c>
      <c r="D257" s="40"/>
      <c r="E257" s="40">
        <v>0</v>
      </c>
      <c r="F257" s="40"/>
    </row>
    <row r="258" spans="1:6" ht="0.75" customHeight="1" x14ac:dyDescent="0.25"/>
    <row r="259" spans="1:6" ht="25.5" customHeight="1" x14ac:dyDescent="0.25">
      <c r="A259" s="72" t="s">
        <v>140</v>
      </c>
      <c r="B259" s="72"/>
      <c r="C259" s="48" t="s">
        <v>141</v>
      </c>
      <c r="D259" s="40"/>
      <c r="E259" s="40">
        <v>0</v>
      </c>
      <c r="F259" s="40"/>
    </row>
    <row r="260" spans="1:6" ht="25.5" customHeight="1" x14ac:dyDescent="0.25">
      <c r="A260" s="72" t="s">
        <v>144</v>
      </c>
      <c r="B260" s="72"/>
      <c r="C260" s="48" t="s">
        <v>143</v>
      </c>
      <c r="D260" s="40"/>
      <c r="E260" s="40">
        <v>30402.36</v>
      </c>
      <c r="F260" s="40"/>
    </row>
    <row r="261" spans="1:6" ht="0.75" customHeight="1" x14ac:dyDescent="0.25"/>
    <row r="262" spans="1:6" ht="25.5" customHeight="1" x14ac:dyDescent="0.25">
      <c r="A262" s="72" t="s">
        <v>149</v>
      </c>
      <c r="B262" s="72"/>
      <c r="C262" s="48" t="s">
        <v>150</v>
      </c>
      <c r="D262" s="40"/>
      <c r="E262" s="40">
        <v>0</v>
      </c>
      <c r="F262" s="40"/>
    </row>
    <row r="263" spans="1:6" ht="25.5" customHeight="1" x14ac:dyDescent="0.25">
      <c r="A263" s="72" t="s">
        <v>155</v>
      </c>
      <c r="B263" s="72"/>
      <c r="C263" s="48" t="s">
        <v>146</v>
      </c>
      <c r="D263" s="40"/>
      <c r="E263" s="40">
        <v>0</v>
      </c>
      <c r="F263" s="40"/>
    </row>
    <row r="264" spans="1:6" ht="0.75" customHeight="1" x14ac:dyDescent="0.25"/>
    <row r="265" spans="1:6" ht="25.5" customHeight="1" x14ac:dyDescent="0.25">
      <c r="A265" s="72" t="s">
        <v>177</v>
      </c>
      <c r="B265" s="72"/>
      <c r="C265" s="48" t="s">
        <v>178</v>
      </c>
      <c r="D265" s="40">
        <v>1000</v>
      </c>
      <c r="E265" s="40">
        <v>0</v>
      </c>
      <c r="F265" s="40">
        <v>0</v>
      </c>
    </row>
    <row r="266" spans="1:6" ht="25.5" customHeight="1" x14ac:dyDescent="0.25">
      <c r="A266" s="72" t="s">
        <v>181</v>
      </c>
      <c r="B266" s="72"/>
      <c r="C266" s="48" t="s">
        <v>182</v>
      </c>
      <c r="D266" s="40"/>
      <c r="E266" s="40">
        <v>0</v>
      </c>
      <c r="F266" s="40"/>
    </row>
    <row r="267" spans="1:6" ht="0.75" customHeight="1" x14ac:dyDescent="0.25"/>
    <row r="268" spans="1:6" ht="25.5" customHeight="1" x14ac:dyDescent="0.25">
      <c r="A268" s="71" t="s">
        <v>257</v>
      </c>
      <c r="B268" s="71"/>
      <c r="C268" s="47" t="s">
        <v>258</v>
      </c>
      <c r="D268" s="38">
        <v>2929683</v>
      </c>
      <c r="E268" s="38">
        <v>1531126.53</v>
      </c>
      <c r="F268" s="38">
        <v>52.26</v>
      </c>
    </row>
    <row r="269" spans="1:6" ht="25.5" customHeight="1" x14ac:dyDescent="0.25">
      <c r="A269" s="72" t="s">
        <v>83</v>
      </c>
      <c r="B269" s="72"/>
      <c r="C269" s="48" t="s">
        <v>84</v>
      </c>
      <c r="D269" s="40">
        <v>2913300</v>
      </c>
      <c r="E269" s="40">
        <v>1526859.88</v>
      </c>
      <c r="F269" s="40">
        <v>52.41</v>
      </c>
    </row>
    <row r="270" spans="1:6" ht="25.5" customHeight="1" x14ac:dyDescent="0.25">
      <c r="A270" s="72" t="s">
        <v>87</v>
      </c>
      <c r="B270" s="72"/>
      <c r="C270" s="48" t="s">
        <v>88</v>
      </c>
      <c r="D270" s="40"/>
      <c r="E270" s="40">
        <v>1206309.79</v>
      </c>
      <c r="F270" s="40"/>
    </row>
    <row r="271" spans="1:6" ht="25.5" customHeight="1" x14ac:dyDescent="0.25">
      <c r="A271" s="72" t="s">
        <v>89</v>
      </c>
      <c r="B271" s="72"/>
      <c r="C271" s="48" t="s">
        <v>90</v>
      </c>
      <c r="D271" s="40"/>
      <c r="E271" s="40">
        <v>70099.360000000001</v>
      </c>
      <c r="F271" s="40"/>
    </row>
    <row r="272" spans="1:6" ht="0.75" customHeight="1" x14ac:dyDescent="0.25"/>
    <row r="273" spans="1:6" ht="25.5" customHeight="1" x14ac:dyDescent="0.25">
      <c r="A273" s="72" t="s">
        <v>93</v>
      </c>
      <c r="B273" s="72"/>
      <c r="C273" s="48" t="s">
        <v>92</v>
      </c>
      <c r="D273" s="40"/>
      <c r="E273" s="40">
        <v>44154.69</v>
      </c>
      <c r="F273" s="40"/>
    </row>
    <row r="274" spans="1:6" ht="25.5" customHeight="1" x14ac:dyDescent="0.25">
      <c r="A274" s="72" t="s">
        <v>96</v>
      </c>
      <c r="B274" s="72"/>
      <c r="C274" s="48" t="s">
        <v>97</v>
      </c>
      <c r="D274" s="40"/>
      <c r="E274" s="40">
        <v>206296.04</v>
      </c>
      <c r="F274" s="40"/>
    </row>
    <row r="275" spans="1:6" ht="0.75" customHeight="1" x14ac:dyDescent="0.25"/>
    <row r="276" spans="1:6" ht="25.5" customHeight="1" x14ac:dyDescent="0.25">
      <c r="A276" s="72" t="s">
        <v>98</v>
      </c>
      <c r="B276" s="72"/>
      <c r="C276" s="48" t="s">
        <v>99</v>
      </c>
      <c r="D276" s="40">
        <v>13900</v>
      </c>
      <c r="E276" s="40">
        <v>3034.31</v>
      </c>
      <c r="F276" s="40">
        <v>21.83</v>
      </c>
    </row>
    <row r="277" spans="1:6" ht="25.5" customHeight="1" x14ac:dyDescent="0.25">
      <c r="A277" s="72" t="s">
        <v>102</v>
      </c>
      <c r="B277" s="72"/>
      <c r="C277" s="48" t="s">
        <v>103</v>
      </c>
      <c r="D277" s="40"/>
      <c r="E277" s="40">
        <v>429.2</v>
      </c>
      <c r="F277" s="40"/>
    </row>
    <row r="278" spans="1:6" ht="25.5" customHeight="1" x14ac:dyDescent="0.25">
      <c r="A278" s="72" t="s">
        <v>104</v>
      </c>
      <c r="B278" s="72"/>
      <c r="C278" s="48" t="s">
        <v>105</v>
      </c>
      <c r="D278" s="40"/>
      <c r="E278" s="40">
        <v>-270</v>
      </c>
      <c r="F278" s="40"/>
    </row>
    <row r="279" spans="1:6" ht="0.75" customHeight="1" x14ac:dyDescent="0.25"/>
    <row r="280" spans="1:6" ht="25.5" customHeight="1" x14ac:dyDescent="0.25">
      <c r="A280" s="72" t="s">
        <v>112</v>
      </c>
      <c r="B280" s="72"/>
      <c r="C280" s="48" t="s">
        <v>113</v>
      </c>
      <c r="D280" s="40"/>
      <c r="E280" s="40">
        <v>0</v>
      </c>
      <c r="F280" s="40"/>
    </row>
    <row r="281" spans="1:6" ht="25.5" customHeight="1" x14ac:dyDescent="0.25">
      <c r="A281" s="72" t="s">
        <v>114</v>
      </c>
      <c r="B281" s="72"/>
      <c r="C281" s="48" t="s">
        <v>115</v>
      </c>
      <c r="D281" s="40"/>
      <c r="E281" s="40">
        <v>2459.54</v>
      </c>
      <c r="F281" s="40"/>
    </row>
    <row r="282" spans="1:6" ht="0.75" customHeight="1" x14ac:dyDescent="0.25"/>
    <row r="283" spans="1:6" ht="25.5" customHeight="1" x14ac:dyDescent="0.25">
      <c r="A283" s="72" t="s">
        <v>116</v>
      </c>
      <c r="B283" s="72"/>
      <c r="C283" s="48" t="s">
        <v>117</v>
      </c>
      <c r="D283" s="40"/>
      <c r="E283" s="40">
        <v>0</v>
      </c>
      <c r="F283" s="40"/>
    </row>
    <row r="284" spans="1:6" ht="0.75" customHeight="1" x14ac:dyDescent="0.25"/>
    <row r="285" spans="1:6" ht="25.5" customHeight="1" x14ac:dyDescent="0.25">
      <c r="A285" s="72" t="s">
        <v>128</v>
      </c>
      <c r="B285" s="72"/>
      <c r="C285" s="48" t="s">
        <v>129</v>
      </c>
      <c r="D285" s="40"/>
      <c r="E285" s="40">
        <v>0</v>
      </c>
      <c r="F285" s="40"/>
    </row>
    <row r="286" spans="1:6" ht="25.5" customHeight="1" x14ac:dyDescent="0.25">
      <c r="A286" s="72" t="s">
        <v>132</v>
      </c>
      <c r="B286" s="72"/>
      <c r="C286" s="48" t="s">
        <v>133</v>
      </c>
      <c r="D286" s="40"/>
      <c r="E286" s="40">
        <v>0</v>
      </c>
      <c r="F286" s="40"/>
    </row>
    <row r="287" spans="1:6" ht="0.75" customHeight="1" x14ac:dyDescent="0.25"/>
    <row r="288" spans="1:6" ht="25.5" customHeight="1" x14ac:dyDescent="0.25">
      <c r="A288" s="72" t="s">
        <v>136</v>
      </c>
      <c r="B288" s="72"/>
      <c r="C288" s="48" t="s">
        <v>137</v>
      </c>
      <c r="D288" s="40"/>
      <c r="E288" s="40">
        <v>0</v>
      </c>
      <c r="F288" s="40"/>
    </row>
    <row r="289" spans="1:6" ht="25.5" customHeight="1" x14ac:dyDescent="0.25">
      <c r="A289" s="72" t="s">
        <v>140</v>
      </c>
      <c r="B289" s="72"/>
      <c r="C289" s="48" t="s">
        <v>141</v>
      </c>
      <c r="D289" s="40"/>
      <c r="E289" s="40">
        <v>79.25</v>
      </c>
      <c r="F289" s="40"/>
    </row>
    <row r="290" spans="1:6" ht="0.75" customHeight="1" x14ac:dyDescent="0.25"/>
    <row r="291" spans="1:6" ht="25.5" customHeight="1" x14ac:dyDescent="0.25">
      <c r="A291" s="72" t="s">
        <v>149</v>
      </c>
      <c r="B291" s="72"/>
      <c r="C291" s="48" t="s">
        <v>150</v>
      </c>
      <c r="D291" s="40"/>
      <c r="E291" s="40">
        <v>236.32</v>
      </c>
      <c r="F291" s="40"/>
    </row>
    <row r="292" spans="1:6" ht="25.5" customHeight="1" x14ac:dyDescent="0.25">
      <c r="A292" s="72" t="s">
        <v>155</v>
      </c>
      <c r="B292" s="72"/>
      <c r="C292" s="48" t="s">
        <v>146</v>
      </c>
      <c r="D292" s="40"/>
      <c r="E292" s="40">
        <v>100</v>
      </c>
      <c r="F292" s="40"/>
    </row>
    <row r="293" spans="1:6" ht="0.75" customHeight="1" x14ac:dyDescent="0.25"/>
    <row r="294" spans="1:6" ht="25.5" customHeight="1" x14ac:dyDescent="0.25">
      <c r="A294" s="72" t="s">
        <v>162</v>
      </c>
      <c r="B294" s="72"/>
      <c r="C294" s="48" t="s">
        <v>163</v>
      </c>
      <c r="D294" s="40">
        <v>0</v>
      </c>
      <c r="E294" s="40">
        <v>1137.5</v>
      </c>
      <c r="F294" s="40">
        <v>0</v>
      </c>
    </row>
    <row r="295" spans="1:6" ht="25.5" customHeight="1" x14ac:dyDescent="0.25">
      <c r="A295" s="72" t="s">
        <v>166</v>
      </c>
      <c r="B295" s="72"/>
      <c r="C295" s="48" t="s">
        <v>167</v>
      </c>
      <c r="D295" s="40"/>
      <c r="E295" s="40">
        <v>1137.5</v>
      </c>
      <c r="F295" s="40"/>
    </row>
    <row r="296" spans="1:6" ht="25.5" customHeight="1" x14ac:dyDescent="0.25">
      <c r="A296" s="72" t="s">
        <v>168</v>
      </c>
      <c r="B296" s="72"/>
      <c r="C296" s="48" t="s">
        <v>169</v>
      </c>
      <c r="D296" s="40">
        <v>102</v>
      </c>
      <c r="E296" s="40">
        <v>94.84</v>
      </c>
      <c r="F296" s="40">
        <v>92.98</v>
      </c>
    </row>
    <row r="297" spans="1:6" ht="26.25" customHeight="1" x14ac:dyDescent="0.25">
      <c r="A297" s="72" t="s">
        <v>173</v>
      </c>
      <c r="B297" s="72"/>
      <c r="C297" s="48" t="s">
        <v>174</v>
      </c>
      <c r="D297" s="40"/>
      <c r="E297" s="40">
        <v>94.84</v>
      </c>
      <c r="F297" s="40"/>
    </row>
    <row r="298" spans="1:6" ht="25.5" customHeight="1" x14ac:dyDescent="0.25">
      <c r="A298" s="72" t="s">
        <v>177</v>
      </c>
      <c r="B298" s="72"/>
      <c r="C298" s="48" t="s">
        <v>178</v>
      </c>
      <c r="D298" s="40">
        <v>2381</v>
      </c>
      <c r="E298" s="40">
        <v>0</v>
      </c>
      <c r="F298" s="40">
        <v>0</v>
      </c>
    </row>
    <row r="299" spans="1:6" ht="25.5" customHeight="1" x14ac:dyDescent="0.25">
      <c r="A299" s="72" t="s">
        <v>181</v>
      </c>
      <c r="B299" s="72"/>
      <c r="C299" s="48" t="s">
        <v>182</v>
      </c>
      <c r="D299" s="40"/>
      <c r="E299" s="40">
        <v>0</v>
      </c>
      <c r="F299" s="40"/>
    </row>
    <row r="300" spans="1:6" ht="0.75" customHeight="1" x14ac:dyDescent="0.25"/>
    <row r="301" spans="1:6" ht="25.5" customHeight="1" x14ac:dyDescent="0.25">
      <c r="A301" s="72" t="s">
        <v>193</v>
      </c>
      <c r="B301" s="72"/>
      <c r="C301" s="48" t="s">
        <v>194</v>
      </c>
      <c r="D301" s="40"/>
      <c r="E301" s="40">
        <v>0</v>
      </c>
      <c r="F301" s="40"/>
    </row>
    <row r="302" spans="1:6" ht="25.5" customHeight="1" x14ac:dyDescent="0.25">
      <c r="A302" s="71" t="s">
        <v>293</v>
      </c>
      <c r="B302" s="71"/>
      <c r="C302" s="47" t="s">
        <v>294</v>
      </c>
      <c r="D302" s="38">
        <v>16900</v>
      </c>
      <c r="E302" s="38">
        <v>9908.06</v>
      </c>
      <c r="F302" s="38">
        <v>58.63</v>
      </c>
    </row>
    <row r="303" spans="1:6" ht="25.5" customHeight="1" x14ac:dyDescent="0.25">
      <c r="A303" s="72" t="s">
        <v>83</v>
      </c>
      <c r="B303" s="72"/>
      <c r="C303" s="48" t="s">
        <v>84</v>
      </c>
      <c r="D303" s="40">
        <v>1200</v>
      </c>
      <c r="E303" s="40">
        <v>870</v>
      </c>
      <c r="F303" s="40">
        <v>72.5</v>
      </c>
    </row>
    <row r="304" spans="1:6" ht="25.5" customHeight="1" x14ac:dyDescent="0.25">
      <c r="A304" s="72" t="s">
        <v>93</v>
      </c>
      <c r="B304" s="72"/>
      <c r="C304" s="48" t="s">
        <v>92</v>
      </c>
      <c r="D304" s="40"/>
      <c r="E304" s="40">
        <v>870</v>
      </c>
      <c r="F304" s="40"/>
    </row>
    <row r="305" spans="1:6" ht="0.75" customHeight="1" x14ac:dyDescent="0.25"/>
    <row r="306" spans="1:6" ht="25.5" customHeight="1" x14ac:dyDescent="0.25">
      <c r="A306" s="72" t="s">
        <v>98</v>
      </c>
      <c r="B306" s="72"/>
      <c r="C306" s="48" t="s">
        <v>99</v>
      </c>
      <c r="D306" s="40">
        <v>13010</v>
      </c>
      <c r="E306" s="40">
        <v>8262.1</v>
      </c>
      <c r="F306" s="40">
        <v>63.51</v>
      </c>
    </row>
    <row r="307" spans="1:6" ht="25.5" customHeight="1" x14ac:dyDescent="0.25">
      <c r="A307" s="72" t="s">
        <v>102</v>
      </c>
      <c r="B307" s="72"/>
      <c r="C307" s="48" t="s">
        <v>103</v>
      </c>
      <c r="D307" s="40"/>
      <c r="E307" s="40">
        <v>5080</v>
      </c>
      <c r="F307" s="40"/>
    </row>
    <row r="308" spans="1:6" ht="25.5" customHeight="1" x14ac:dyDescent="0.25">
      <c r="A308" s="72" t="s">
        <v>124</v>
      </c>
      <c r="B308" s="72"/>
      <c r="C308" s="48" t="s">
        <v>125</v>
      </c>
      <c r="D308" s="40"/>
      <c r="E308" s="40">
        <v>1150</v>
      </c>
      <c r="F308" s="40"/>
    </row>
    <row r="309" spans="1:6" ht="0.75" customHeight="1" x14ac:dyDescent="0.25"/>
    <row r="310" spans="1:6" ht="25.5" customHeight="1" x14ac:dyDescent="0.25">
      <c r="A310" s="72" t="s">
        <v>126</v>
      </c>
      <c r="B310" s="72"/>
      <c r="C310" s="48" t="s">
        <v>127</v>
      </c>
      <c r="D310" s="40"/>
      <c r="E310" s="40">
        <v>0</v>
      </c>
      <c r="F310" s="40"/>
    </row>
    <row r="311" spans="1:6" ht="25.5" customHeight="1" x14ac:dyDescent="0.25">
      <c r="A311" s="72" t="s">
        <v>128</v>
      </c>
      <c r="B311" s="72"/>
      <c r="C311" s="48" t="s">
        <v>129</v>
      </c>
      <c r="D311" s="40"/>
      <c r="E311" s="40">
        <v>140</v>
      </c>
      <c r="F311" s="40"/>
    </row>
    <row r="312" spans="1:6" ht="0.75" customHeight="1" x14ac:dyDescent="0.25"/>
    <row r="313" spans="1:6" ht="25.5" customHeight="1" x14ac:dyDescent="0.25">
      <c r="A313" s="72" t="s">
        <v>136</v>
      </c>
      <c r="B313" s="72"/>
      <c r="C313" s="48" t="s">
        <v>137</v>
      </c>
      <c r="D313" s="40"/>
      <c r="E313" s="40">
        <v>0</v>
      </c>
      <c r="F313" s="40"/>
    </row>
    <row r="314" spans="1:6" ht="0.75" customHeight="1" x14ac:dyDescent="0.25"/>
    <row r="315" spans="1:6" ht="25.5" customHeight="1" x14ac:dyDescent="0.25">
      <c r="A315" s="72" t="s">
        <v>138</v>
      </c>
      <c r="B315" s="72"/>
      <c r="C315" s="48" t="s">
        <v>139</v>
      </c>
      <c r="D315" s="40"/>
      <c r="E315" s="40">
        <v>0</v>
      </c>
      <c r="F315" s="40"/>
    </row>
    <row r="316" spans="1:6" ht="25.5" customHeight="1" x14ac:dyDescent="0.25">
      <c r="A316" s="72" t="s">
        <v>140</v>
      </c>
      <c r="B316" s="72"/>
      <c r="C316" s="48" t="s">
        <v>141</v>
      </c>
      <c r="D316" s="40"/>
      <c r="E316" s="40">
        <v>1680</v>
      </c>
      <c r="F316" s="40"/>
    </row>
    <row r="317" spans="1:6" ht="0.75" customHeight="1" x14ac:dyDescent="0.25"/>
    <row r="318" spans="1:6" ht="25.5" customHeight="1" x14ac:dyDescent="0.25">
      <c r="A318" s="72" t="s">
        <v>149</v>
      </c>
      <c r="B318" s="72"/>
      <c r="C318" s="48" t="s">
        <v>150</v>
      </c>
      <c r="D318" s="40"/>
      <c r="E318" s="40">
        <v>132.1</v>
      </c>
      <c r="F318" s="40"/>
    </row>
    <row r="319" spans="1:6" ht="25.5" customHeight="1" x14ac:dyDescent="0.25">
      <c r="A319" s="72" t="s">
        <v>155</v>
      </c>
      <c r="B319" s="72"/>
      <c r="C319" s="48" t="s">
        <v>146</v>
      </c>
      <c r="D319" s="40"/>
      <c r="E319" s="40">
        <v>80</v>
      </c>
      <c r="F319" s="40"/>
    </row>
    <row r="320" spans="1:6" ht="0.75" customHeight="1" x14ac:dyDescent="0.25"/>
    <row r="321" spans="1:6" ht="25.5" customHeight="1" x14ac:dyDescent="0.25">
      <c r="A321" s="72" t="s">
        <v>162</v>
      </c>
      <c r="B321" s="72"/>
      <c r="C321" s="48" t="s">
        <v>163</v>
      </c>
      <c r="D321" s="40">
        <v>0</v>
      </c>
      <c r="E321" s="40">
        <v>175</v>
      </c>
      <c r="F321" s="40">
        <v>0</v>
      </c>
    </row>
    <row r="322" spans="1:6" ht="25.5" customHeight="1" x14ac:dyDescent="0.25">
      <c r="A322" s="72" t="s">
        <v>166</v>
      </c>
      <c r="B322" s="72"/>
      <c r="C322" s="48" t="s">
        <v>167</v>
      </c>
      <c r="D322" s="40"/>
      <c r="E322" s="40">
        <v>175</v>
      </c>
      <c r="F322" s="40"/>
    </row>
    <row r="323" spans="1:6" ht="25.5" customHeight="1" x14ac:dyDescent="0.25">
      <c r="A323" s="72" t="s">
        <v>168</v>
      </c>
      <c r="B323" s="72"/>
      <c r="C323" s="48" t="s">
        <v>169</v>
      </c>
      <c r="D323" s="40">
        <v>200</v>
      </c>
      <c r="E323" s="40">
        <v>600.96</v>
      </c>
      <c r="F323" s="40">
        <v>300.48</v>
      </c>
    </row>
    <row r="324" spans="1:6" ht="25.5" customHeight="1" x14ac:dyDescent="0.25">
      <c r="A324" s="72" t="s">
        <v>171</v>
      </c>
      <c r="B324" s="72"/>
      <c r="C324" s="48" t="s">
        <v>172</v>
      </c>
      <c r="D324" s="40"/>
      <c r="E324" s="40">
        <v>600.96</v>
      </c>
      <c r="F324" s="40"/>
    </row>
    <row r="325" spans="1:6" ht="0.75" customHeight="1" x14ac:dyDescent="0.25"/>
    <row r="326" spans="1:6" ht="25.5" customHeight="1" x14ac:dyDescent="0.25">
      <c r="A326" s="72" t="s">
        <v>177</v>
      </c>
      <c r="B326" s="72"/>
      <c r="C326" s="48" t="s">
        <v>178</v>
      </c>
      <c r="D326" s="40">
        <v>2490</v>
      </c>
      <c r="E326" s="40">
        <v>0</v>
      </c>
      <c r="F326" s="40">
        <v>0</v>
      </c>
    </row>
    <row r="327" spans="1:6" ht="25.5" customHeight="1" x14ac:dyDescent="0.25">
      <c r="A327" s="72" t="s">
        <v>181</v>
      </c>
      <c r="B327" s="72"/>
      <c r="C327" s="48" t="s">
        <v>182</v>
      </c>
      <c r="D327" s="40"/>
      <c r="E327" s="40">
        <v>0</v>
      </c>
      <c r="F327" s="40"/>
    </row>
    <row r="328" spans="1:6" ht="0.75" customHeight="1" x14ac:dyDescent="0.25"/>
    <row r="329" spans="1:6" ht="25.5" customHeight="1" x14ac:dyDescent="0.25">
      <c r="A329" s="72" t="s">
        <v>183</v>
      </c>
      <c r="B329" s="72"/>
      <c r="C329" s="48" t="s">
        <v>184</v>
      </c>
      <c r="D329" s="40"/>
      <c r="E329" s="40">
        <v>0</v>
      </c>
      <c r="F329" s="40"/>
    </row>
    <row r="330" spans="1:6" ht="25.5" customHeight="1" x14ac:dyDescent="0.25">
      <c r="A330" s="72" t="s">
        <v>193</v>
      </c>
      <c r="B330" s="72"/>
      <c r="C330" s="48" t="s">
        <v>194</v>
      </c>
      <c r="D330" s="40"/>
      <c r="E330" s="40">
        <v>0</v>
      </c>
      <c r="F330" s="40"/>
    </row>
  </sheetData>
  <mergeCells count="244">
    <mergeCell ref="A326:B326"/>
    <mergeCell ref="A327:B327"/>
    <mergeCell ref="A329:B329"/>
    <mergeCell ref="A330:B330"/>
    <mergeCell ref="A318:B318"/>
    <mergeCell ref="A319:B319"/>
    <mergeCell ref="A321:B321"/>
    <mergeCell ref="A322:B322"/>
    <mergeCell ref="A323:B323"/>
    <mergeCell ref="A324:B324"/>
    <mergeCell ref="A304:B304"/>
    <mergeCell ref="A306:B306"/>
    <mergeCell ref="A307:B307"/>
    <mergeCell ref="A308:B308"/>
    <mergeCell ref="A310:B310"/>
    <mergeCell ref="A311:B311"/>
    <mergeCell ref="A313:B313"/>
    <mergeCell ref="A315:B315"/>
    <mergeCell ref="A316:B316"/>
    <mergeCell ref="A294:B294"/>
    <mergeCell ref="A295:B295"/>
    <mergeCell ref="A296:B296"/>
    <mergeCell ref="A297:B297"/>
    <mergeCell ref="A298:B298"/>
    <mergeCell ref="A299:B299"/>
    <mergeCell ref="A301:B301"/>
    <mergeCell ref="A302:B302"/>
    <mergeCell ref="A303:B303"/>
    <mergeCell ref="A280:B280"/>
    <mergeCell ref="A281:B281"/>
    <mergeCell ref="A283:B283"/>
    <mergeCell ref="A285:B285"/>
    <mergeCell ref="A286:B286"/>
    <mergeCell ref="A288:B288"/>
    <mergeCell ref="A289:B289"/>
    <mergeCell ref="A291:B291"/>
    <mergeCell ref="A292:B292"/>
    <mergeCell ref="A268:B268"/>
    <mergeCell ref="A269:B269"/>
    <mergeCell ref="A270:B270"/>
    <mergeCell ref="A271:B271"/>
    <mergeCell ref="A273:B273"/>
    <mergeCell ref="A274:B274"/>
    <mergeCell ref="A276:B276"/>
    <mergeCell ref="A277:B277"/>
    <mergeCell ref="A278:B278"/>
    <mergeCell ref="A254:B254"/>
    <mergeCell ref="A256:B256"/>
    <mergeCell ref="A257:B257"/>
    <mergeCell ref="A259:B259"/>
    <mergeCell ref="A260:B260"/>
    <mergeCell ref="A262:B262"/>
    <mergeCell ref="A263:B263"/>
    <mergeCell ref="A265:B265"/>
    <mergeCell ref="A266:B266"/>
    <mergeCell ref="A242:B242"/>
    <mergeCell ref="A243:B243"/>
    <mergeCell ref="A244:B244"/>
    <mergeCell ref="A245:B245"/>
    <mergeCell ref="A247:B247"/>
    <mergeCell ref="A248:B248"/>
    <mergeCell ref="A249:B249"/>
    <mergeCell ref="A251:B251"/>
    <mergeCell ref="A252:B252"/>
    <mergeCell ref="A228:B228"/>
    <mergeCell ref="A230:B230"/>
    <mergeCell ref="A231:B231"/>
    <mergeCell ref="A233:B233"/>
    <mergeCell ref="A234:B234"/>
    <mergeCell ref="A236:B236"/>
    <mergeCell ref="A238:B238"/>
    <mergeCell ref="A239:B239"/>
    <mergeCell ref="A240:B240"/>
    <mergeCell ref="A216:B216"/>
    <mergeCell ref="A218:B218"/>
    <mergeCell ref="A219:B219"/>
    <mergeCell ref="A221:B221"/>
    <mergeCell ref="A222:B222"/>
    <mergeCell ref="A223:B223"/>
    <mergeCell ref="A225:B225"/>
    <mergeCell ref="A226:B226"/>
    <mergeCell ref="A227:B227"/>
    <mergeCell ref="A203:B203"/>
    <mergeCell ref="A204:B204"/>
    <mergeCell ref="A205:B205"/>
    <mergeCell ref="A207:B207"/>
    <mergeCell ref="A209:B209"/>
    <mergeCell ref="A210:B210"/>
    <mergeCell ref="A212:B212"/>
    <mergeCell ref="A213:B213"/>
    <mergeCell ref="A215:B215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181:B181"/>
    <mergeCell ref="A182:B182"/>
    <mergeCell ref="A183:B183"/>
    <mergeCell ref="A184:B184"/>
    <mergeCell ref="A186:B186"/>
    <mergeCell ref="A188:B188"/>
    <mergeCell ref="A189:B189"/>
    <mergeCell ref="A190:B190"/>
    <mergeCell ref="A192:B192"/>
    <mergeCell ref="A169:B169"/>
    <mergeCell ref="A171:B171"/>
    <mergeCell ref="A172:B172"/>
    <mergeCell ref="A173:B173"/>
    <mergeCell ref="A174:B174"/>
    <mergeCell ref="A175:B175"/>
    <mergeCell ref="A177:B177"/>
    <mergeCell ref="A178:B178"/>
    <mergeCell ref="A180:B180"/>
    <mergeCell ref="A158:B158"/>
    <mergeCell ref="A159:B159"/>
    <mergeCell ref="A160:B160"/>
    <mergeCell ref="A162:B162"/>
    <mergeCell ref="A163:B163"/>
    <mergeCell ref="A164:B164"/>
    <mergeCell ref="A165:B165"/>
    <mergeCell ref="A166:B166"/>
    <mergeCell ref="A167:B167"/>
    <mergeCell ref="A147:B147"/>
    <mergeCell ref="A148:B148"/>
    <mergeCell ref="A150:B150"/>
    <mergeCell ref="A151:B151"/>
    <mergeCell ref="A152:B152"/>
    <mergeCell ref="A154:B154"/>
    <mergeCell ref="A155:B155"/>
    <mergeCell ref="A156:B156"/>
    <mergeCell ref="A157:B157"/>
    <mergeCell ref="A137:B137"/>
    <mergeCell ref="A138:B138"/>
    <mergeCell ref="A139:B139"/>
    <mergeCell ref="A140:B140"/>
    <mergeCell ref="A142:B142"/>
    <mergeCell ref="A143:B143"/>
    <mergeCell ref="A144:B144"/>
    <mergeCell ref="A145:B145"/>
    <mergeCell ref="A146:B146"/>
    <mergeCell ref="A123:B123"/>
    <mergeCell ref="A125:B125"/>
    <mergeCell ref="A126:B126"/>
    <mergeCell ref="A128:B128"/>
    <mergeCell ref="A129:B129"/>
    <mergeCell ref="A131:B131"/>
    <mergeCell ref="A133:B133"/>
    <mergeCell ref="A134:B134"/>
    <mergeCell ref="A136:B136"/>
    <mergeCell ref="A109:B109"/>
    <mergeCell ref="A111:B111"/>
    <mergeCell ref="A112:B112"/>
    <mergeCell ref="A114:B114"/>
    <mergeCell ref="A115:B115"/>
    <mergeCell ref="A117:B117"/>
    <mergeCell ref="A119:B119"/>
    <mergeCell ref="A120:B120"/>
    <mergeCell ref="A122:B122"/>
    <mergeCell ref="A96:B96"/>
    <mergeCell ref="A98:B98"/>
    <mergeCell ref="A99:B99"/>
    <mergeCell ref="A100:B100"/>
    <mergeCell ref="A101:B101"/>
    <mergeCell ref="A103:B103"/>
    <mergeCell ref="A105:B105"/>
    <mergeCell ref="A106:B106"/>
    <mergeCell ref="A108:B108"/>
    <mergeCell ref="A82:B82"/>
    <mergeCell ref="A84:B84"/>
    <mergeCell ref="A85:B85"/>
    <mergeCell ref="A87:B87"/>
    <mergeCell ref="A88:B88"/>
    <mergeCell ref="A90:B90"/>
    <mergeCell ref="A92:B92"/>
    <mergeCell ref="A93:B93"/>
    <mergeCell ref="A95:B95"/>
    <mergeCell ref="A68:B68"/>
    <mergeCell ref="A70:B70"/>
    <mergeCell ref="A71:B71"/>
    <mergeCell ref="A73:B73"/>
    <mergeCell ref="A74:B74"/>
    <mergeCell ref="A76:B76"/>
    <mergeCell ref="A78:B78"/>
    <mergeCell ref="A79:B79"/>
    <mergeCell ref="A81:B81"/>
    <mergeCell ref="A56:B56"/>
    <mergeCell ref="A58:B58"/>
    <mergeCell ref="A59:B59"/>
    <mergeCell ref="A61:B61"/>
    <mergeCell ref="A62:B62"/>
    <mergeCell ref="A63:B63"/>
    <mergeCell ref="A64:B64"/>
    <mergeCell ref="A65:B65"/>
    <mergeCell ref="A67:B67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34:B34"/>
    <mergeCell ref="A35:B35"/>
    <mergeCell ref="A37:B37"/>
    <mergeCell ref="A38:B38"/>
    <mergeCell ref="A39:B39"/>
    <mergeCell ref="A40:B40"/>
    <mergeCell ref="A41:B41"/>
    <mergeCell ref="A43:B43"/>
    <mergeCell ref="A45:B45"/>
    <mergeCell ref="A23:B23"/>
    <mergeCell ref="A24:B24"/>
    <mergeCell ref="A26:B26"/>
    <mergeCell ref="A27:B27"/>
    <mergeCell ref="A28:B28"/>
    <mergeCell ref="A29:B29"/>
    <mergeCell ref="A30:B30"/>
    <mergeCell ref="A31:B31"/>
    <mergeCell ref="A32:B32"/>
    <mergeCell ref="A11:B11"/>
    <mergeCell ref="A12:B12"/>
    <mergeCell ref="A13:B13"/>
    <mergeCell ref="A14:B14"/>
    <mergeCell ref="A16:B16"/>
    <mergeCell ref="A17:B17"/>
    <mergeCell ref="A19:B19"/>
    <mergeCell ref="A20:B20"/>
    <mergeCell ref="A21:B21"/>
    <mergeCell ref="B1:G1"/>
    <mergeCell ref="A3:C3"/>
    <mergeCell ref="A4:C4"/>
    <mergeCell ref="A5:C5"/>
    <mergeCell ref="A6:B6"/>
    <mergeCell ref="A7:B7"/>
    <mergeCell ref="A8:B8"/>
    <mergeCell ref="A9:B9"/>
    <mergeCell ref="A10:B10"/>
  </mergeCells>
  <pageMargins left="0.77165353298187256" right="0.59055119752883911" top="0.59055119752883911" bottom="0.59055119752883911" header="0.3" footer="0.3"/>
  <pageSetup paperSize="9" scale="93" fitToHeight="0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RAČUN PRIHODA I RASHODA</vt:lpstr>
      <vt:lpstr>IZVJEŠTAJ O PRIHODIMA I RASHODI</vt:lpstr>
      <vt:lpstr>IZVJEŠTAJ O RASHODIMA PREMA FUN</vt:lpstr>
      <vt:lpstr> RAČUN FINANCIRANJA</vt:lpstr>
      <vt:lpstr>IZVJEŠTAJ RAČUNA FINANCIRANJA</vt:lpstr>
      <vt:lpstr>POSEBNI DIO</vt:lpstr>
      <vt:lpstr>POSEBNI DIO- PROGR.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Jelena Magdalenić Ciglar</cp:lastModifiedBy>
  <cp:lastPrinted>2026-07-20T06:42:11Z</cp:lastPrinted>
  <dcterms:created xsi:type="dcterms:W3CDTF">2026-07-14T10:00:17Z</dcterms:created>
  <dcterms:modified xsi:type="dcterms:W3CDTF">2026-07-20T07:19:50Z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